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urbe_kallais_rmk_ee/Documents/Töölaud/Hanked/Ettevalmistamisel/Lepalaane/"/>
    </mc:Choice>
  </mc:AlternateContent>
  <xr:revisionPtr revIDLastSave="3967" documentId="13_ncr:1_{527BB10C-8909-4436-9A7C-A24F53E7C016}" xr6:coauthVersionLast="47" xr6:coauthVersionMax="47" xr10:uidLastSave="{8D7AF4CE-E6CB-48B1-985E-C25FB2BD0B8F}"/>
  <bookViews>
    <workbookView xWindow="-108" yWindow="-108" windowWidth="23256" windowHeight="12456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0" i="11" l="1"/>
  <c r="F31" i="11"/>
  <c r="F32" i="11"/>
  <c r="F33" i="11"/>
  <c r="F34" i="11"/>
  <c r="F35" i="11"/>
  <c r="F36" i="11"/>
  <c r="F37" i="11"/>
  <c r="F102" i="11"/>
  <c r="F103" i="11"/>
  <c r="F104" i="11"/>
  <c r="F105" i="11"/>
  <c r="F106" i="11"/>
  <c r="F107" i="11"/>
  <c r="F108" i="11"/>
  <c r="F109" i="11"/>
  <c r="F110" i="11"/>
  <c r="F111" i="11"/>
  <c r="F112" i="11"/>
  <c r="F113" i="11"/>
  <c r="F114" i="11"/>
  <c r="F115" i="11"/>
  <c r="F116" i="11"/>
  <c r="F117" i="11"/>
  <c r="F118" i="11"/>
  <c r="F119" i="11"/>
  <c r="F120" i="11"/>
  <c r="F121" i="11"/>
  <c r="F122" i="11"/>
  <c r="F123" i="11"/>
  <c r="F124" i="11"/>
  <c r="F125" i="11"/>
  <c r="F126" i="11"/>
  <c r="F127" i="11"/>
  <c r="F128" i="11"/>
  <c r="F50" i="11"/>
  <c r="F38" i="11"/>
  <c r="F39" i="11"/>
  <c r="F40" i="11"/>
  <c r="F41" i="11"/>
  <c r="F42" i="11"/>
  <c r="F43" i="11"/>
  <c r="F44" i="11"/>
  <c r="F45" i="11"/>
  <c r="F46" i="11"/>
  <c r="F47" i="11"/>
  <c r="F48" i="11"/>
  <c r="F49" i="11"/>
  <c r="F51" i="11"/>
  <c r="F52" i="11"/>
  <c r="F53" i="11"/>
  <c r="F54" i="11"/>
  <c r="F55" i="11"/>
  <c r="F56" i="11"/>
  <c r="F57" i="11"/>
  <c r="F58" i="11"/>
  <c r="F59" i="11"/>
  <c r="F60" i="11"/>
  <c r="F61" i="11"/>
  <c r="F62" i="11"/>
  <c r="F63" i="11"/>
  <c r="F64" i="11"/>
  <c r="F65" i="11"/>
  <c r="F66" i="11"/>
  <c r="F180" i="11"/>
  <c r="F144" i="11" l="1"/>
  <c r="F143" i="11"/>
  <c r="F142" i="11"/>
  <c r="F141" i="11"/>
  <c r="F140" i="11"/>
  <c r="F139" i="11"/>
  <c r="F138" i="11"/>
  <c r="F137" i="11"/>
  <c r="F136" i="11"/>
  <c r="F135" i="11"/>
  <c r="F134" i="11"/>
  <c r="F133" i="11"/>
  <c r="F132" i="11"/>
  <c r="F131" i="11"/>
  <c r="F130" i="11"/>
  <c r="F129" i="11"/>
  <c r="F188" i="11" l="1"/>
  <c r="F187" i="11"/>
  <c r="F186" i="11"/>
  <c r="F185" i="11"/>
  <c r="F184" i="11"/>
  <c r="F182" i="11"/>
  <c r="F181" i="11"/>
  <c r="F179" i="11"/>
  <c r="F178" i="11"/>
  <c r="F177" i="11"/>
  <c r="F176" i="11"/>
  <c r="F175" i="11"/>
  <c r="F174" i="11"/>
  <c r="F173" i="11"/>
  <c r="F172" i="11"/>
  <c r="F171" i="11"/>
  <c r="F170" i="11"/>
  <c r="F169" i="11"/>
  <c r="F168" i="11"/>
  <c r="F167" i="11"/>
  <c r="F166" i="11"/>
  <c r="F165" i="11"/>
  <c r="F164" i="11"/>
  <c r="F163" i="11"/>
  <c r="F162" i="11"/>
  <c r="F161" i="11"/>
  <c r="F160" i="11"/>
  <c r="F159" i="11"/>
  <c r="F158" i="11"/>
  <c r="F157" i="11"/>
  <c r="F156" i="11"/>
  <c r="F91" i="11"/>
  <c r="F92" i="11"/>
  <c r="F93" i="11"/>
  <c r="F94" i="11"/>
  <c r="F95" i="11"/>
  <c r="F96" i="11"/>
  <c r="F97" i="11"/>
  <c r="F98" i="11"/>
  <c r="F99" i="11"/>
  <c r="F100" i="11"/>
  <c r="F101" i="11"/>
  <c r="F189" i="11" l="1"/>
  <c r="F145" i="11"/>
  <c r="F25" i="11"/>
  <c r="F24" i="11"/>
  <c r="F26" i="11"/>
  <c r="F27" i="11"/>
  <c r="F28" i="11"/>
  <c r="F29" i="11"/>
  <c r="F151" i="11"/>
  <c r="F150" i="11"/>
  <c r="F149" i="11"/>
  <c r="F72" i="11"/>
  <c r="F71" i="11"/>
  <c r="F70" i="11"/>
  <c r="F68" i="11" l="1"/>
  <c r="F67" i="11"/>
  <c r="F153" i="11"/>
  <c r="F152" i="11"/>
  <c r="F147" i="11"/>
  <c r="F146" i="11"/>
  <c r="F90" i="11"/>
  <c r="F89" i="11"/>
  <c r="F88" i="11"/>
  <c r="F87" i="11"/>
  <c r="F86" i="11"/>
  <c r="F85" i="11"/>
  <c r="F84" i="11"/>
  <c r="F83" i="11"/>
  <c r="F82" i="11"/>
  <c r="F81" i="11"/>
  <c r="F80" i="11"/>
  <c r="F79" i="11"/>
  <c r="F78" i="11"/>
  <c r="F77" i="11"/>
  <c r="F154" i="11" l="1"/>
  <c r="F74" i="11"/>
  <c r="F73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9" i="11"/>
  <c r="F75" i="11" l="1"/>
  <c r="E190" i="11" s="1"/>
</calcChain>
</file>

<file path=xl/sharedStrings.xml><?xml version="1.0" encoding="utf-8"?>
<sst xmlns="http://schemas.openxmlformats.org/spreadsheetml/2006/main" count="377" uniqueCount="137">
  <si>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</si>
  <si>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</si>
  <si>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</si>
  <si>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</si>
  <si>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</si>
  <si>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</si>
  <si>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</si>
  <si>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</si>
  <si>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</si>
  <si>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</si>
  <si>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</si>
  <si>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</si>
  <si>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</si>
  <si>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</si>
  <si>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</si>
  <si>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</si>
  <si>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</si>
  <si>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</si>
  <si>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Liiklusmärgi 341 "Massipiirang" komplekti paigaldamine koos lisateatetahvliga 891b "Välja arvatud RMK loal" (suurusgrupp 2)</t>
  </si>
  <si>
    <t>1 kompl.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</si>
  <si>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</si>
  <si>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</si>
  <si>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</si>
  <si>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>**** Geotekstiilide markeerimisel ja määramisel tuleb lähtuda EVS-EN ISO 10320:2019 standardi nõuetest.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</si>
  <si>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</si>
  <si>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</si>
  <si>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</si>
  <si>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</si>
  <si>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Liiklusmärgi 221 "Anna teed" komplekti paigaldamine koos eelteavitusmärgiga 221+811 (suurusgrupp 2)</t>
  </si>
  <si>
    <t>Koordinaatidega seotud teostusjoonise koostamine (RMK nõuete kohane ja digitaalne) kõik teed koos</t>
  </si>
  <si>
    <t>tm</t>
  </si>
  <si>
    <t>Võsa, peenmetsa ja metsa raie, koondamine hunnikutesse ja kokkuvedu</t>
  </si>
  <si>
    <t>Plastist ning muud kiirelt lagunematud sidusnöörid/võrgud on keelatud.</t>
  </si>
  <si>
    <r>
      <t>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</si>
  <si>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>****** Truubi otsakute ehitamisel, nõlvade kindlustamisel jm. kui ei suudeta tagada üleandmisel nõuetekohast haljastust tuleb kasutada</t>
  </si>
  <si>
    <t>2 otsakut</t>
  </si>
  <si>
    <t>Tee rajatiste mahamärkimine</t>
  </si>
  <si>
    <t>Tee parameetrite ja -elementide mahamärkimine (telg, servad, kraavide siseservad)</t>
  </si>
  <si>
    <t>Lisa 1 - Hinnapakkumuse vorm hankes "Lepalaane teede rekonstrueerimine"</t>
  </si>
  <si>
    <t>Laiaaugu tee (1,135 km) rekonstrueerimine</t>
  </si>
  <si>
    <t>Laiaaugu tee (1,135 km) rekonstrueerimine kokku</t>
  </si>
  <si>
    <t>Latisilla tee (5,101 km) rekonstrueerimine</t>
  </si>
  <si>
    <t>Latisilla tee (5,101 km) rekonstrueerimine kokku</t>
  </si>
  <si>
    <t>Vanaõue tee (0,504 km) rekonstrueerimine</t>
  </si>
  <si>
    <t>Vanaõue tee (0,504 km) rekonstrueerimine kokku</t>
  </si>
  <si>
    <r>
      <t>m</t>
    </r>
    <r>
      <rPr>
        <vertAlign val="superscript"/>
        <sz val="8"/>
        <color theme="1"/>
        <rFont val="Arial"/>
        <family val="2"/>
        <charset val="186"/>
      </rPr>
      <t>2</t>
    </r>
  </si>
  <si>
    <r>
      <t>m</t>
    </r>
    <r>
      <rPr>
        <vertAlign val="superscript"/>
        <sz val="8"/>
        <color theme="1"/>
        <rFont val="Arial"/>
        <family val="2"/>
        <charset val="186"/>
      </rPr>
      <t>3</t>
    </r>
  </si>
  <si>
    <t>Riigiteelt 11175 Viruküla - Padise km 8,445 Laiaaugu teele Transpordiameti nõuetele vastavad mahasõidukoha rajamine s.h.</t>
  </si>
  <si>
    <t>6,74 km</t>
  </si>
  <si>
    <t>Uute kraavide mahamärkimine</t>
  </si>
  <si>
    <t>Setteekraani paigaldamine</t>
  </si>
  <si>
    <t>Ekspluatatsioonieelne sette eemaldamine ekskavaatoriga (10% põhikaevest)</t>
  </si>
  <si>
    <t>Kaeve laialiajamine (60% kaevest)</t>
  </si>
  <si>
    <t>Pinnase paigaldamine tee muldesse</t>
  </si>
  <si>
    <t>Truupide mahamärkimine</t>
  </si>
  <si>
    <t>Di=40 cm plasttruubi torustiku, tüüp 40PT, ehitamine (profileeritud plasttoru, SN8)</t>
  </si>
  <si>
    <t>Di=50 cm plasttruubi torustiku, tüüp 50PT, ehitamine (profileeritud plasttoru, SN8)</t>
  </si>
  <si>
    <t>Di=60 cm plasttruubi torustiku, tüüp 60PT, ehitamine (profileeritud plasttoru, SN8)</t>
  </si>
  <si>
    <t>Di=100 cm plasttruubi torustiku, tüüp 100PT, ehitamine (profileeritud plasttoru, SN8)</t>
  </si>
  <si>
    <t xml:space="preserve">Ø 60 cm plasttruubi mattotsaku kivikindlustusega ehitamine (tüüp MAOK) </t>
  </si>
  <si>
    <t xml:space="preserve">Ø 100 cm plasttruubi kivikindlustusega ehitamine (tüüp KOK) </t>
  </si>
  <si>
    <t>Truubi otsakute lammutamine ja utiliseerimine</t>
  </si>
  <si>
    <t>Ø 50…80 cm truubitoru (r/b, p) väljatõstmine ja utiliseerimine</t>
  </si>
  <si>
    <t>Olemasoleva teemulde töötlemine profiili koos teekraede likvideerimisega ning mulde tihendamisega</t>
  </si>
  <si>
    <t>Teemulde ehitamine teekraavide pinnasest koos tihendamisega</t>
  </si>
  <si>
    <t>Mahasõidukoht M3 muldkeha ehitamine kraavide rajamisel saadud pinnasest, H=30 cm</t>
  </si>
  <si>
    <t>Mahasõidukoht R3 muldkeha ehitamine kraavide rajamisel saadud pinnasest. H=30 cm</t>
  </si>
  <si>
    <t>T-kujulise tagasipööramiskoha TP-T muldkeha ehitamine kraavide rajamisel saadud pinnasest, H=30 cm</t>
  </si>
  <si>
    <t>m³</t>
  </si>
  <si>
    <t>Kraavide puhastamine</t>
  </si>
  <si>
    <t>m²</t>
  </si>
  <si>
    <t>Mulde aluspinna planeerimine ja tihendamine</t>
  </si>
  <si>
    <t>Olemasoleva katendi freesimine, h=4cm</t>
  </si>
  <si>
    <t xml:space="preserve">Pikivuugi kruntimine vuugiliimiga (ülemine kiht), kulu 80 g/m </t>
  </si>
  <si>
    <t>Vuugi kruntimine sitke naftabituumeniga (alumine kiht), kulu 100 g/m</t>
  </si>
  <si>
    <t>Muru kasvualuse rajamine ja külv, h= 10cm</t>
  </si>
  <si>
    <t>Tee- ja kraavitrassi ning teerajatiste alune kändude juurimine ja koondamine hunnikutesse</t>
  </si>
  <si>
    <t>HT - hooldatava teekraavi kaeve</t>
  </si>
  <si>
    <t>UT - uuendatava teekraavi kaeve</t>
  </si>
  <si>
    <t>RT - rekonstrueeritava teekraavi kaeve</t>
  </si>
  <si>
    <t>UK - uuendatava kuivenduskraavi kaeve</t>
  </si>
  <si>
    <t>ET - ehitatava teekraavi kaeve</t>
  </si>
  <si>
    <t xml:space="preserve">Ø 40 cm plasttruubi mattotsaku ehitamine (tüüp MAO) </t>
  </si>
  <si>
    <t xml:space="preserve">Ø 50 cm plasttruubi mattotsaku ehitamine (tüüp MAO) </t>
  </si>
  <si>
    <t>Truubi T31 settest puhastamine</t>
  </si>
  <si>
    <t>Tee aluste töötlemine ekskavaatori ja buldooseriga</t>
  </si>
  <si>
    <t>Maapinna tasandamine PK 21+30 juures</t>
  </si>
  <si>
    <t>Teemulde ehitamine juurdeveetavast pinnasest (liiv (k≥0,5m/24h)) paigaldamine ja tihendamine (+materjal ja vedu karjäärist)</t>
  </si>
  <si>
    <t>Geotekstiili (Deklareeritud tõmbetugevus MD/CMD ≥20 kN/m, 5,0 m lai, mittekootud), paigaldamine tihendatud ja profileeritud tee muldkehale</t>
  </si>
  <si>
    <t>Kruusast teekatte ehitamine koos tihendamisega, H=10sm, Purustatud kruus, Positsioon nr. 6 (+materjal ja vedu karjäärist)</t>
  </si>
  <si>
    <t>Kruusast teealuse ehitamine koos tihendamisega, H=20 sm, Sorteeritud kruus, Positsioon nr. 4 (+materjal ja vedu karjäärist)</t>
  </si>
  <si>
    <t>Freesasfaldist teekatte ehitamine koos tihendamisega, H=10 cm (+materjal ja vedu karjäärist)</t>
  </si>
  <si>
    <t>Mahasõidukoht M1 muldkeha ja katendi ehitamine koos tihendamisega  (L=20 m, R=10 m) s.h.</t>
  </si>
  <si>
    <t>Mahasõidukoht M3 muldkeha ja katendi ehitamine koos tihendamisega  (L=10 m, R=10 m) s.h.</t>
  </si>
  <si>
    <t>Mahasõidukoht M5 muldkeha ja katendi ehitamine koos tihendamisega  (L=20 m, R1=10 m, R2=20 m) s.h.</t>
  </si>
  <si>
    <t>Mahasõidukoht R3 muldkeha ja katendi ehitamine koos tihendamisega  (L=5 m, R=5 m) s.h.</t>
  </si>
  <si>
    <t>T-kujulise tagasipööramiskoha TP-T muldkeha ja katendi ehitamine koos tihendamisega s.h.</t>
  </si>
  <si>
    <t>Möödasõidukoha MS muldkeha ja katendi ehitamine koos tihendamisega s.h.</t>
  </si>
  <si>
    <t xml:space="preserve">Mahasõidukoht M1 muldkeha ehitamine H=30 cm juurdeveetavast pinnasest (liiv (k≥0,5m/24h)) paigaldamine ja tihendamine (+materjal ja vedu karjäärist) </t>
  </si>
  <si>
    <t>Mahasõidukoht M1 geotekstiili (Deklareeritud tõmbetugevus MD/CMD ≥20 kN/m, 5,0 m lai, mittekootud), paigaldamine tihendatud ja profileeritud muldkehale</t>
  </si>
  <si>
    <t>Mahasõidukoht M3 geotekstiili (Deklareeritud tõmbetugevus MD/CMD ≥20 kN/m, 5,0 m lai, mittekootud), paigaldamine tihendatud ja profileeritud muldkehale</t>
  </si>
  <si>
    <t>Mahasõidukoht M5 geotekstiili (Deklareeritud tõmbetugevus MD/CMD ≥20 kN/m, 5,0 m lai, mittekootud), paigaldamine tihendatud ja profileeritud muldkehale</t>
  </si>
  <si>
    <t>Mahasõidukoht R3 geotekstiili (Deklareeritud tõmbetugevus MD/CMD ≥20 kN/m, 5,0 m lai, mittekootud), paigaldamine tihendatud ja profileeritud muldkehale</t>
  </si>
  <si>
    <t>T-kujulise tagasipööramiskoha TP-T geotekstiili (Deklareeritud tõmbetugevus MD/CMD ≥20 kN/m, 5,0 m lai, mittekootud), paigaldamine tihendatud ja profileeritud muldkehale</t>
  </si>
  <si>
    <t>Möödasõidukoha MS geotekstiili (Deklareeritud tõmbetugevus MD/CMD ≥20 kN/m, 5,0 m lai, mittekootud), paigaldamine tihendatud ja profileeritud muldkehale</t>
  </si>
  <si>
    <t>Geotsekstiil (Deklareeritud tõmbetugevus MD/CMD ≥20 kN/m, 5,0 m lai, mittekootud), paigaldamine tihendatud ja profileeritud muldkehale</t>
  </si>
  <si>
    <t xml:space="preserve">Mahasõidukoht M5 muldkeha ehitamine H=30 cm juurdeveetavast pinnasest (liiv (k≥0,5m/24h)) paigaldamine ja tihendamine (+materjal ja vedu karjäärist) </t>
  </si>
  <si>
    <t xml:space="preserve">Mahasõidukoht R3 muldkeha ehitamine H=30 cm juurdeveetavast pinnasest (liiv (k≥0,5m/24h)) paigaldamine ja tihendamine (+materjal ja vedu karjäärist) </t>
  </si>
  <si>
    <t xml:space="preserve">T-kujulise tagasipööramiskoha TP-T muldkeha ehitamine H=30 cm juurdeveetavast pinnasest (liiv (k≥0,5m/24h)) paigaldamine ja tihendamine (+materjal ja vedu karjäärist) </t>
  </si>
  <si>
    <t xml:space="preserve">Muldkeha ehitamine juurdeveetavast pinnasest (liiv (k≥0,5m/24h)) paigaldamine ja tihendamine (+materjal ja vedu karjäärist) </t>
  </si>
  <si>
    <t>Mahasõidukoht M1 teealuse ehitamine H=20cm, sorteeritud kruus, Positsioon nr. 4, koos tihendamisega (+materjal ja vedu karjäärist)</t>
  </si>
  <si>
    <t>Mahasõidukoht M3 teealuse ehitamine H=20cm, sorteeritud kruus, Positsioon nr. 4, koos tihendamisega (+materjal ja vedu karjäärist)</t>
  </si>
  <si>
    <t>Mahasõidukoht M5 teealuse ehitamine H=20cm, sorteeritud kruus, Positsioon nr. 4, koos tihendamisega (+materjal ja vedu karjäärist)</t>
  </si>
  <si>
    <t>Mahasõidukoht R3 teealuse ehitamine H=20cm, sorteeritud kruus, Positsioon nr. 4, koos tihendamisega (+materjal ja vedu karjäärist)</t>
  </si>
  <si>
    <t>T-kujulise tagasipööramiskoha TP-T teealuse ehitamine H=20cm, sorteeritud kruus, Positsioon nr. 4, koos tihendamisega (+materjal ja vedu karjäärist)</t>
  </si>
  <si>
    <t>Möödasõidukoha MS teealuse ehitamine H=20cm, sorteeritud kruus, Positsioon nr. 4, koos tihendamisega (+materjal ja vedu karjäärist)</t>
  </si>
  <si>
    <t>Mahasõidukoht M1 teekatte ehitamine H=10cm, purustatud kruus, Positsioon nr. 6, koos tihendamisega (+materjal ja vedu karjäärist)</t>
  </si>
  <si>
    <t>Mahasõidukoht M3 teekatte ehitamine H=10cm, purustatud kruus, Positsioon nr. 6, koos tihendamisega (+materjal ja vedu karjäärist)</t>
  </si>
  <si>
    <t>Mahasõidukoht M5 teekatte ehitamine H=10cm, purustatud kruus, Positsioon nr. 6, koos tihendamisega (+materjal ja vedu karjäärist)</t>
  </si>
  <si>
    <t>Mahasõidukoht R3 teekatte ehitamine H=10cm, purustatud kruus, Positsioon nr. 6, koos tihendamisega (+materjal ja vedu karjäärist)</t>
  </si>
  <si>
    <t>T-kujulise tagasipööramiskoha TP-T teekatte ehitamine H=10cm, purustatud kruus, Positsioon nr. 6, koos tihendamisega (+materjal ja vedu karjäärist)</t>
  </si>
  <si>
    <t xml:space="preserve"> Teekatte ehitamine H=12cm, purustatud kruus, Positsioon nr. 6, koos tihendamisega (+materjal ja vedu karjäärist)</t>
  </si>
  <si>
    <t>Möödasõidukoha MS teekatte ehitamine H=10cm, purustatud kruus, Positsioon nr. 6, koos tihendamisega (+materjal ja vedu karjäärist)</t>
  </si>
  <si>
    <t xml:space="preserve">Mahasõidukoht M3 muldkeha ehitamine H=30 cm juurdeveetavast pinnasest (liiv (k≥0,5m/24h)) paigaldamine ja tihendamine (+materjal ja vedu karjäärist) </t>
  </si>
  <si>
    <t xml:space="preserve">Möödasõidukoha MS muldkeha ehitamine H=30 cm juurdeveetavast pinnasest (liiv (k≥0,5m/24h)) paigaldamine ja tihendamine (+materjal ja vedu karjäärist) </t>
  </si>
  <si>
    <t>Kasvupinnase eemaldamine (hkeskm=20cm) ja Ehituseks sobimatu pinnase kaevandamine</t>
  </si>
  <si>
    <t>Dreenkihti ehitamine H=20cm, sorteeritud kruus, Positsioon nr. 4, koos tihendamisega (+materjal ja vedu karjäärist)</t>
  </si>
  <si>
    <t>Kruusaluse ehitamine H=20cm, sorteeritud kruus, Positsioon nr. 4, koos tihendamisega (+materjal ja vedu karjäärist)</t>
  </si>
  <si>
    <t>Killustikalus (lubjakivikillustik) fr 32/63 kiilutud fr 12/16 kuluga 25kg/m² ja kiilutud fr 8/12 kuluga 15kg/m² rajamine H=20sm (+materjal ja vedu karjäärist)</t>
  </si>
  <si>
    <t>Tihedast asfaltbetoonist AC 16 surf kiht, h=9cm katte rajamine (+materjal ja vedu)</t>
  </si>
  <si>
    <t>Peenarde kindlustamine (Purustatud kruusast Positsioon nr. 6) H=9sm (+materjal ja vedu karjäärist)</t>
  </si>
  <si>
    <t>Tähispostide paigaldamine</t>
  </si>
  <si>
    <t>Liiklusmärgi 552a "Umbtee" komplekti paigaldamine (suurusgrupp 2)</t>
  </si>
  <si>
    <t>Liiklusmärgi 644 "Vanaõue tee" komplekti (2tk) paigaldamine</t>
  </si>
  <si>
    <t>Liiklusmärgi 644 "Latisilla tee" komplekti (2tk) paigaldamine</t>
  </si>
  <si>
    <t>Liiklusmärgi 644 "Laiaaugu tee" komplekti (2tk) paigaldamine</t>
  </si>
  <si>
    <t>Riigiteelt 17 Keila - Haapsalu km 33,545 ning riigiteelt 11175 Viruküla - Padise km 8,447 Latisilla teele Transpordiameti nõuetele vastavad mahasõidukoha rajamine s.h.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</si>
</sst>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"/>
    <numFmt numFmtId="165" formatCode="0.0"/>
  </numFmts>
  <fonts count="32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b/>
      <sz val="8"/>
      <color theme="1"/>
      <name val="Arial"/>
      <family val="2"/>
      <charset val="186"/>
    </font>
    <font>
      <vertAlign val="superscript"/>
      <sz val="8"/>
      <color theme="1"/>
      <name val="Arial"/>
      <family val="2"/>
      <charset val="186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  <xf numFmtId="0" fontId="1" fillId="0" borderId="0"/>
  </cellStyleXfs>
  <cellXfs count="83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24" fillId="0" borderId="14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24" borderId="14" xfId="0" applyFont="1" applyFill="1" applyBorder="1" applyAlignment="1">
      <alignment horizontal="left" vertical="center" wrapText="1"/>
    </xf>
    <xf numFmtId="0" fontId="2" fillId="24" borderId="14" xfId="0" applyFont="1" applyFill="1" applyBorder="1" applyAlignment="1">
      <alignment horizontal="center" vertical="center"/>
    </xf>
    <xf numFmtId="3" fontId="2" fillId="0" borderId="14" xfId="0" applyNumberFormat="1" applyFont="1" applyBorder="1" applyAlignment="1">
      <alignment horizontal="right" vertical="center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2" fillId="0" borderId="14" xfId="0" applyFont="1" applyBorder="1" applyAlignment="1">
      <alignment horizontal="center" vertical="center"/>
    </xf>
    <xf numFmtId="3" fontId="28" fillId="0" borderId="14" xfId="0" applyNumberFormat="1" applyFont="1" applyBorder="1" applyAlignment="1">
      <alignment vertical="center"/>
    </xf>
    <xf numFmtId="4" fontId="28" fillId="0" borderId="14" xfId="0" applyNumberFormat="1" applyFont="1" applyBorder="1" applyAlignment="1">
      <alignment horizontal="right" vertical="center"/>
    </xf>
    <xf numFmtId="4" fontId="28" fillId="0" borderId="14" xfId="0" applyNumberFormat="1" applyFont="1" applyBorder="1" applyAlignment="1">
      <alignment vertical="center"/>
    </xf>
    <xf numFmtId="4" fontId="3" fillId="0" borderId="18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vertical="center" wrapText="1"/>
    </xf>
    <xf numFmtId="4" fontId="2" fillId="0" borderId="14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0" fillId="0" borderId="14" xfId="0" applyFont="1" applyBorder="1" applyAlignment="1">
      <alignment horizontal="left" vertical="center" wrapText="1"/>
    </xf>
    <xf numFmtId="0" fontId="28" fillId="0" borderId="14" xfId="0" applyFont="1" applyBorder="1" applyAlignment="1">
      <alignment horizontal="center" vertical="center" wrapText="1"/>
    </xf>
    <xf numFmtId="0" fontId="28" fillId="0" borderId="14" xfId="0" applyFont="1" applyBorder="1" applyAlignment="1">
      <alignment horizontal="right" vertical="center" wrapText="1"/>
    </xf>
    <xf numFmtId="0" fontId="28" fillId="0" borderId="14" xfId="0" applyFont="1" applyBorder="1" applyAlignment="1">
      <alignment horizontal="center" vertical="center"/>
    </xf>
    <xf numFmtId="0" fontId="29" fillId="0" borderId="14" xfId="0" applyFont="1" applyBorder="1" applyAlignment="1" applyProtection="1">
      <alignment horizontal="right" vertical="center" wrapText="1"/>
      <protection hidden="1"/>
    </xf>
    <xf numFmtId="0" fontId="29" fillId="0" borderId="24" xfId="0" applyFont="1" applyBorder="1" applyAlignment="1">
      <alignment horizontal="right" vertical="center" wrapText="1"/>
    </xf>
    <xf numFmtId="0" fontId="29" fillId="0" borderId="14" xfId="51" applyFont="1" applyBorder="1" applyAlignment="1">
      <alignment horizontal="right" vertical="center" wrapText="1"/>
    </xf>
    <xf numFmtId="0" fontId="28" fillId="0" borderId="14" xfId="0" applyFont="1" applyBorder="1" applyAlignment="1">
      <alignment horizontal="left" vertical="center" wrapText="1"/>
    </xf>
    <xf numFmtId="0" fontId="2" fillId="0" borderId="14" xfId="51" applyFont="1" applyBorder="1" applyAlignment="1">
      <alignment horizontal="left" vertical="center" wrapText="1"/>
    </xf>
    <xf numFmtId="2" fontId="28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horizontal="right" vertical="center"/>
    </xf>
    <xf numFmtId="1" fontId="28" fillId="0" borderId="14" xfId="0" applyNumberFormat="1" applyFont="1" applyBorder="1" applyAlignment="1">
      <alignment horizontal="right" vertical="center"/>
    </xf>
    <xf numFmtId="0" fontId="28" fillId="0" borderId="29" xfId="0" applyFont="1" applyBorder="1" applyAlignment="1">
      <alignment horizontal="left" vertical="center" wrapText="1"/>
    </xf>
    <xf numFmtId="0" fontId="3" fillId="0" borderId="14" xfId="51" applyFont="1" applyBorder="1" applyAlignment="1">
      <alignment horizontal="left" vertical="center" wrapText="1"/>
    </xf>
    <xf numFmtId="3" fontId="2" fillId="0" borderId="14" xfId="0" applyNumberFormat="1" applyFont="1" applyBorder="1" applyAlignment="1">
      <alignment horizontal="center" vertical="center" wrapText="1"/>
    </xf>
    <xf numFmtId="3" fontId="2" fillId="0" borderId="14" xfId="0" applyNumberFormat="1" applyFont="1" applyBorder="1" applyAlignment="1">
      <alignment horizontal="right" vertical="center" wrapText="1"/>
    </xf>
    <xf numFmtId="0" fontId="2" fillId="0" borderId="14" xfId="0" applyFont="1" applyBorder="1" applyAlignment="1" applyProtection="1">
      <alignment horizontal="center" vertical="center" wrapText="1"/>
      <protection hidden="1"/>
    </xf>
    <xf numFmtId="164" fontId="2" fillId="0" borderId="14" xfId="0" applyNumberFormat="1" applyFont="1" applyBorder="1" applyAlignment="1" applyProtection="1">
      <alignment horizontal="center" vertical="center" wrapText="1"/>
      <protection hidden="1"/>
    </xf>
    <xf numFmtId="3" fontId="2" fillId="0" borderId="30" xfId="0" applyNumberFormat="1" applyFont="1" applyBorder="1" applyAlignment="1">
      <alignment horizontal="right" vertical="center" wrapText="1"/>
    </xf>
    <xf numFmtId="3" fontId="28" fillId="0" borderId="14" xfId="0" applyNumberFormat="1" applyFont="1" applyBorder="1" applyAlignment="1">
      <alignment horizontal="right" vertical="center"/>
    </xf>
    <xf numFmtId="0" fontId="24" fillId="0" borderId="14" xfId="0" applyFont="1" applyBorder="1" applyAlignment="1">
      <alignment horizontal="left" vertical="center" wrapText="1"/>
    </xf>
    <xf numFmtId="0" fontId="29" fillId="0" borderId="29" xfId="51" applyFont="1" applyBorder="1" applyAlignment="1">
      <alignment horizontal="right" vertical="center" wrapText="1"/>
    </xf>
    <xf numFmtId="165" fontId="28" fillId="0" borderId="14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 wrapText="1"/>
    </xf>
    <xf numFmtId="0" fontId="3" fillId="0" borderId="23" xfId="0" applyFont="1" applyBorder="1" applyAlignment="1">
      <alignment horizontal="righ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right" vertical="center"/>
    </xf>
    <xf numFmtId="0" fontId="3" fillId="0" borderId="27" xfId="0" applyFont="1" applyBorder="1" applyAlignment="1">
      <alignment horizontal="right" vertical="center"/>
    </xf>
    <xf numFmtId="0" fontId="3" fillId="0" borderId="28" xfId="0" applyFont="1" applyBorder="1" applyAlignment="1">
      <alignment horizontal="right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 wrapText="1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202"/>
  <sheetViews>
    <sheetView tabSelected="1" topLeftCell="A167" workbookViewId="0">
      <selection activeCell="E190" sqref="E190:F190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47" s="15" customFormat="1" ht="41.25" customHeight="1" x14ac:dyDescent="0.25">
      <c r="A1" s="69" t="s">
        <v>38</v>
      </c>
      <c r="B1" s="70"/>
      <c r="C1" s="70"/>
      <c r="D1" s="70"/>
      <c r="E1" s="70"/>
      <c r="F1" s="70"/>
    </row>
    <row r="2" spans="1:47" s="15" customFormat="1" ht="12.75" customHeight="1" x14ac:dyDescent="0.25">
      <c r="A2" s="3"/>
      <c r="B2" s="6"/>
      <c r="C2" s="3"/>
      <c r="D2" s="9"/>
      <c r="E2" s="7"/>
      <c r="F2" s="7"/>
    </row>
    <row r="3" spans="1:47" s="15" customFormat="1" ht="15" x14ac:dyDescent="0.25">
      <c r="A3" s="5" t="s">
        <v>12</v>
      </c>
      <c r="B3" s="6"/>
      <c r="C3" s="3"/>
      <c r="D3" s="9"/>
      <c r="E3" s="7"/>
      <c r="F3" s="7"/>
    </row>
    <row r="4" spans="1:47" ht="10.8" thickBot="1" x14ac:dyDescent="0.3"/>
    <row r="5" spans="1:47" s="4" customFormat="1" ht="12.75" customHeight="1" x14ac:dyDescent="0.25">
      <c r="A5" s="71" t="s">
        <v>2</v>
      </c>
      <c r="B5" s="74" t="s">
        <v>0</v>
      </c>
      <c r="C5" s="74" t="s">
        <v>3</v>
      </c>
      <c r="D5" s="74" t="s">
        <v>4</v>
      </c>
      <c r="E5" s="77" t="s">
        <v>5</v>
      </c>
      <c r="F5" s="80" t="s">
        <v>6</v>
      </c>
    </row>
    <row r="6" spans="1:47" s="4" customFormat="1" ht="13.2" x14ac:dyDescent="0.25">
      <c r="A6" s="72"/>
      <c r="B6" s="75"/>
      <c r="C6" s="75"/>
      <c r="D6" s="75"/>
      <c r="E6" s="78"/>
      <c r="F6" s="81"/>
      <c r="G6" s="1"/>
      <c r="H6" s="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</row>
    <row r="7" spans="1:47" s="4" customFormat="1" ht="12.75" customHeight="1" thickBot="1" x14ac:dyDescent="0.3">
      <c r="A7" s="73"/>
      <c r="B7" s="76"/>
      <c r="C7" s="76"/>
      <c r="D7" s="13" t="s">
        <v>48</v>
      </c>
      <c r="E7" s="79"/>
      <c r="F7" s="82"/>
      <c r="G7" s="1"/>
      <c r="H7" s="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</row>
    <row r="8" spans="1:47" s="4" customFormat="1" ht="12.6" customHeight="1" x14ac:dyDescent="0.25">
      <c r="A8" s="63" t="s">
        <v>39</v>
      </c>
      <c r="B8" s="64"/>
      <c r="C8" s="64"/>
      <c r="D8" s="64"/>
      <c r="E8" s="64"/>
      <c r="F8" s="6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</row>
    <row r="9" spans="1:47" s="4" customFormat="1" ht="10.95" customHeight="1" x14ac:dyDescent="0.25">
      <c r="A9" s="12">
        <v>1</v>
      </c>
      <c r="B9" s="32" t="s">
        <v>31</v>
      </c>
      <c r="C9" s="33" t="s">
        <v>30</v>
      </c>
      <c r="D9" s="46">
        <v>5</v>
      </c>
      <c r="E9" s="10"/>
      <c r="F9" s="11">
        <f t="shared" ref="F9:F37" si="0">SUM(D9*E9)</f>
        <v>0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</row>
    <row r="10" spans="1:47" s="4" customFormat="1" ht="21" customHeight="1" x14ac:dyDescent="0.25">
      <c r="A10" s="12">
        <v>2</v>
      </c>
      <c r="B10" s="43" t="s">
        <v>76</v>
      </c>
      <c r="C10" s="38" t="s">
        <v>17</v>
      </c>
      <c r="D10" s="44">
        <v>1.73</v>
      </c>
      <c r="E10" s="10"/>
      <c r="F10" s="11">
        <f t="shared" si="0"/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</row>
    <row r="11" spans="1:47" s="4" customFormat="1" ht="21" customHeight="1" x14ac:dyDescent="0.25">
      <c r="A11" s="12">
        <v>3</v>
      </c>
      <c r="B11" s="42" t="s">
        <v>37</v>
      </c>
      <c r="C11" s="38" t="s">
        <v>11</v>
      </c>
      <c r="D11" s="54">
        <v>1135</v>
      </c>
      <c r="E11" s="10"/>
      <c r="F11" s="11">
        <f t="shared" si="0"/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</row>
    <row r="12" spans="1:47" s="4" customFormat="1" ht="10.5" customHeight="1" x14ac:dyDescent="0.25">
      <c r="A12" s="12">
        <v>4</v>
      </c>
      <c r="B12" s="42" t="s">
        <v>36</v>
      </c>
      <c r="C12" s="38" t="s">
        <v>10</v>
      </c>
      <c r="D12" s="46">
        <v>11</v>
      </c>
      <c r="E12" s="10"/>
      <c r="F12" s="11">
        <f t="shared" si="0"/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</row>
    <row r="13" spans="1:47" s="4" customFormat="1" ht="10.5" customHeight="1" x14ac:dyDescent="0.25">
      <c r="A13" s="12">
        <v>5</v>
      </c>
      <c r="B13" s="18" t="s">
        <v>49</v>
      </c>
      <c r="C13" s="38" t="s">
        <v>11</v>
      </c>
      <c r="D13" s="54">
        <v>1071</v>
      </c>
      <c r="E13" s="10"/>
      <c r="F13" s="11">
        <f t="shared" si="0"/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</row>
    <row r="14" spans="1:47" s="4" customFormat="1" ht="10.5" customHeight="1" x14ac:dyDescent="0.25">
      <c r="A14" s="12">
        <v>6</v>
      </c>
      <c r="B14" s="42" t="s">
        <v>50</v>
      </c>
      <c r="C14" s="38" t="s">
        <v>10</v>
      </c>
      <c r="D14" s="45">
        <v>1</v>
      </c>
      <c r="E14" s="10"/>
      <c r="F14" s="11">
        <f t="shared" si="0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</row>
    <row r="15" spans="1:47" s="4" customFormat="1" ht="10.5" customHeight="1" x14ac:dyDescent="0.25">
      <c r="A15" s="12">
        <v>7</v>
      </c>
      <c r="B15" s="55" t="s">
        <v>77</v>
      </c>
      <c r="C15" s="38" t="s">
        <v>11</v>
      </c>
      <c r="D15" s="54">
        <v>919</v>
      </c>
      <c r="E15" s="10"/>
      <c r="F15" s="11">
        <f t="shared" si="0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</row>
    <row r="16" spans="1:47" s="4" customFormat="1" ht="10.5" customHeight="1" x14ac:dyDescent="0.25">
      <c r="A16" s="12">
        <v>8</v>
      </c>
      <c r="B16" s="55" t="s">
        <v>78</v>
      </c>
      <c r="C16" s="38" t="s">
        <v>11</v>
      </c>
      <c r="D16" s="54">
        <v>144</v>
      </c>
      <c r="E16" s="10"/>
      <c r="F16" s="11">
        <f t="shared" si="0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</row>
    <row r="17" spans="1:47" s="4" customFormat="1" ht="10.5" customHeight="1" x14ac:dyDescent="0.25">
      <c r="A17" s="12">
        <v>9</v>
      </c>
      <c r="B17" s="55" t="s">
        <v>80</v>
      </c>
      <c r="C17" s="38" t="s">
        <v>11</v>
      </c>
      <c r="D17" s="54">
        <v>366</v>
      </c>
      <c r="E17" s="10"/>
      <c r="F17" s="11">
        <f t="shared" si="0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</row>
    <row r="18" spans="1:47" s="4" customFormat="1" ht="10.5" customHeight="1" x14ac:dyDescent="0.25">
      <c r="A18" s="12">
        <v>10</v>
      </c>
      <c r="B18" s="55" t="s">
        <v>81</v>
      </c>
      <c r="C18" s="38" t="s">
        <v>11</v>
      </c>
      <c r="D18" s="54">
        <v>1071</v>
      </c>
      <c r="E18" s="10"/>
      <c r="F18" s="11">
        <f t="shared" si="0"/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</row>
    <row r="19" spans="1:47" s="4" customFormat="1" ht="10.5" customHeight="1" x14ac:dyDescent="0.25">
      <c r="A19" s="12">
        <v>11</v>
      </c>
      <c r="B19" s="18" t="s">
        <v>52</v>
      </c>
      <c r="C19" s="38" t="s">
        <v>11</v>
      </c>
      <c r="D19" s="54">
        <v>2500</v>
      </c>
      <c r="E19" s="10"/>
      <c r="F19" s="11">
        <f t="shared" si="0"/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</row>
    <row r="20" spans="1:47" s="4" customFormat="1" ht="10.5" customHeight="1" x14ac:dyDescent="0.25">
      <c r="A20" s="12">
        <v>12</v>
      </c>
      <c r="B20" s="18" t="s">
        <v>51</v>
      </c>
      <c r="C20" s="38" t="s">
        <v>11</v>
      </c>
      <c r="D20" s="54">
        <v>2500</v>
      </c>
      <c r="E20" s="10"/>
      <c r="F20" s="11">
        <f t="shared" si="0"/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</row>
    <row r="21" spans="1:47" s="4" customFormat="1" ht="10.5" customHeight="1" x14ac:dyDescent="0.25">
      <c r="A21" s="12">
        <v>13</v>
      </c>
      <c r="B21" s="47" t="s">
        <v>53</v>
      </c>
      <c r="C21" s="38" t="s">
        <v>46</v>
      </c>
      <c r="D21" s="54">
        <v>1173</v>
      </c>
      <c r="E21" s="10"/>
      <c r="F21" s="11">
        <f t="shared" si="0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</row>
    <row r="22" spans="1:47" s="4" customFormat="1" ht="10.5" customHeight="1" x14ac:dyDescent="0.25">
      <c r="A22" s="12">
        <v>14</v>
      </c>
      <c r="B22" s="47" t="s">
        <v>54</v>
      </c>
      <c r="C22" s="38" t="s">
        <v>10</v>
      </c>
      <c r="D22" s="46">
        <v>10</v>
      </c>
      <c r="E22" s="10"/>
      <c r="F22" s="11">
        <f t="shared" si="0"/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</row>
    <row r="23" spans="1:47" s="4" customFormat="1" ht="21.6" customHeight="1" x14ac:dyDescent="0.25">
      <c r="A23" s="12">
        <v>15</v>
      </c>
      <c r="B23" s="43" t="s">
        <v>55</v>
      </c>
      <c r="C23" s="38" t="s">
        <v>11</v>
      </c>
      <c r="D23" s="46">
        <v>65</v>
      </c>
      <c r="E23" s="10"/>
      <c r="F23" s="11">
        <f t="shared" si="0"/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</row>
    <row r="24" spans="1:47" s="4" customFormat="1" ht="21.6" customHeight="1" x14ac:dyDescent="0.25">
      <c r="A24" s="12">
        <v>16</v>
      </c>
      <c r="B24" s="43" t="s">
        <v>56</v>
      </c>
      <c r="C24" s="38" t="s">
        <v>11</v>
      </c>
      <c r="D24" s="46">
        <v>55</v>
      </c>
      <c r="E24" s="10"/>
      <c r="F24" s="11">
        <f>SUM(D24*E24)</f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</row>
    <row r="25" spans="1:47" s="4" customFormat="1" ht="10.5" customHeight="1" x14ac:dyDescent="0.25">
      <c r="A25" s="12">
        <v>17</v>
      </c>
      <c r="B25" s="43" t="s">
        <v>82</v>
      </c>
      <c r="C25" s="38" t="s">
        <v>35</v>
      </c>
      <c r="D25" s="46">
        <v>6</v>
      </c>
      <c r="E25" s="10"/>
      <c r="F25" s="11">
        <f>SUM(D25*E25)</f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</row>
    <row r="26" spans="1:47" s="4" customFormat="1" ht="10.5" customHeight="1" x14ac:dyDescent="0.25">
      <c r="A26" s="12">
        <v>18</v>
      </c>
      <c r="B26" s="43" t="s">
        <v>83</v>
      </c>
      <c r="C26" s="38" t="s">
        <v>35</v>
      </c>
      <c r="D26" s="46">
        <v>4</v>
      </c>
      <c r="E26" s="10"/>
      <c r="F26" s="11">
        <f t="shared" si="0"/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</row>
    <row r="27" spans="1:47" s="4" customFormat="1" ht="10.5" customHeight="1" x14ac:dyDescent="0.25">
      <c r="A27" s="12">
        <v>19</v>
      </c>
      <c r="B27" s="43" t="s">
        <v>61</v>
      </c>
      <c r="C27" s="38" t="s">
        <v>46</v>
      </c>
      <c r="D27" s="46">
        <v>4</v>
      </c>
      <c r="E27" s="10"/>
      <c r="F27" s="11">
        <f t="shared" si="0"/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</row>
    <row r="28" spans="1:47" s="4" customFormat="1" ht="10.5" customHeight="1" x14ac:dyDescent="0.25">
      <c r="A28" s="12">
        <v>20</v>
      </c>
      <c r="B28" s="43" t="s">
        <v>62</v>
      </c>
      <c r="C28" s="38" t="s">
        <v>11</v>
      </c>
      <c r="D28" s="46">
        <v>32</v>
      </c>
      <c r="E28" s="10"/>
      <c r="F28" s="11">
        <f t="shared" si="0"/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</row>
    <row r="29" spans="1:47" s="4" customFormat="1" ht="21.6" customHeight="1" x14ac:dyDescent="0.25">
      <c r="A29" s="12">
        <v>21</v>
      </c>
      <c r="B29" s="43" t="s">
        <v>63</v>
      </c>
      <c r="C29" s="38" t="s">
        <v>45</v>
      </c>
      <c r="D29" s="54">
        <v>5108</v>
      </c>
      <c r="E29" s="10"/>
      <c r="F29" s="11">
        <f t="shared" si="0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</row>
    <row r="30" spans="1:47" s="4" customFormat="1" ht="10.5" customHeight="1" x14ac:dyDescent="0.25">
      <c r="A30" s="12">
        <v>22</v>
      </c>
      <c r="B30" s="43" t="s">
        <v>85</v>
      </c>
      <c r="C30" s="38" t="s">
        <v>46</v>
      </c>
      <c r="D30" s="54">
        <v>1703</v>
      </c>
      <c r="E30" s="10"/>
      <c r="F30" s="11">
        <f t="shared" si="0"/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</row>
    <row r="31" spans="1:47" s="4" customFormat="1" ht="10.5" customHeight="1" x14ac:dyDescent="0.25">
      <c r="A31" s="12">
        <v>23</v>
      </c>
      <c r="B31" s="43" t="s">
        <v>64</v>
      </c>
      <c r="C31" s="38" t="s">
        <v>46</v>
      </c>
      <c r="D31" s="54">
        <v>718</v>
      </c>
      <c r="E31" s="10"/>
      <c r="F31" s="11">
        <f t="shared" si="0"/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</row>
    <row r="32" spans="1:47" s="4" customFormat="1" ht="21.6" customHeight="1" x14ac:dyDescent="0.25">
      <c r="A32" s="12">
        <v>24</v>
      </c>
      <c r="B32" s="43" t="s">
        <v>88</v>
      </c>
      <c r="C32" s="38" t="s">
        <v>45</v>
      </c>
      <c r="D32" s="54">
        <v>5535</v>
      </c>
      <c r="E32" s="10"/>
      <c r="F32" s="11">
        <f t="shared" si="0"/>
        <v>0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</row>
    <row r="33" spans="1:47" s="4" customFormat="1" ht="21" customHeight="1" x14ac:dyDescent="0.25">
      <c r="A33" s="12">
        <v>25</v>
      </c>
      <c r="B33" s="42" t="s">
        <v>90</v>
      </c>
      <c r="C33" s="38" t="s">
        <v>46</v>
      </c>
      <c r="D33" s="54">
        <v>521</v>
      </c>
      <c r="E33" s="10"/>
      <c r="F33" s="11">
        <f t="shared" si="0"/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</row>
    <row r="34" spans="1:47" s="4" customFormat="1" ht="21" customHeight="1" x14ac:dyDescent="0.25">
      <c r="A34" s="12">
        <v>26</v>
      </c>
      <c r="B34" s="18" t="s">
        <v>89</v>
      </c>
      <c r="C34" s="38" t="s">
        <v>46</v>
      </c>
      <c r="D34" s="54">
        <v>1140</v>
      </c>
      <c r="E34" s="10"/>
      <c r="F34" s="11">
        <f t="shared" si="0"/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</row>
    <row r="35" spans="1:47" s="4" customFormat="1" ht="21.6" customHeight="1" x14ac:dyDescent="0.25">
      <c r="A35" s="12">
        <v>27</v>
      </c>
      <c r="B35" s="48" t="s">
        <v>93</v>
      </c>
      <c r="C35" s="38" t="s">
        <v>10</v>
      </c>
      <c r="D35" s="45">
        <v>6</v>
      </c>
      <c r="E35" s="10"/>
      <c r="F35" s="11">
        <f t="shared" si="0"/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</row>
    <row r="36" spans="1:47" s="4" customFormat="1" ht="21.6" customHeight="1" x14ac:dyDescent="0.25">
      <c r="A36" s="12">
        <v>28</v>
      </c>
      <c r="B36" s="41" t="s">
        <v>65</v>
      </c>
      <c r="C36" s="38" t="s">
        <v>46</v>
      </c>
      <c r="D36" s="45">
        <v>234</v>
      </c>
      <c r="E36" s="10"/>
      <c r="F36" s="11">
        <f t="shared" si="0"/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</row>
    <row r="37" spans="1:47" s="4" customFormat="1" ht="21" customHeight="1" x14ac:dyDescent="0.25">
      <c r="A37" s="12">
        <v>29</v>
      </c>
      <c r="B37" s="41" t="s">
        <v>100</v>
      </c>
      <c r="C37" s="38" t="s">
        <v>45</v>
      </c>
      <c r="D37" s="45">
        <v>600</v>
      </c>
      <c r="E37" s="10"/>
      <c r="F37" s="11">
        <f t="shared" si="0"/>
        <v>0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</row>
    <row r="38" spans="1:47" s="4" customFormat="1" ht="21.6" customHeight="1" x14ac:dyDescent="0.25">
      <c r="A38" s="12">
        <v>30</v>
      </c>
      <c r="B38" s="41" t="s">
        <v>111</v>
      </c>
      <c r="C38" s="38" t="s">
        <v>46</v>
      </c>
      <c r="D38" s="45">
        <v>126</v>
      </c>
      <c r="E38" s="10"/>
      <c r="F38" s="11">
        <f t="shared" ref="F38:F65" si="1">SUM(D38*E38)</f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</row>
    <row r="39" spans="1:47" s="4" customFormat="1" ht="21.6" customHeight="1" x14ac:dyDescent="0.25">
      <c r="A39" s="12">
        <v>31</v>
      </c>
      <c r="B39" s="41" t="s">
        <v>117</v>
      </c>
      <c r="C39" s="38" t="s">
        <v>46</v>
      </c>
      <c r="D39" s="45">
        <v>54</v>
      </c>
      <c r="E39" s="10"/>
      <c r="F39" s="11">
        <f t="shared" si="1"/>
        <v>0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</row>
    <row r="40" spans="1:47" s="4" customFormat="1" ht="21.6" customHeight="1" x14ac:dyDescent="0.25">
      <c r="A40" s="12">
        <v>32</v>
      </c>
      <c r="B40" s="48" t="s">
        <v>95</v>
      </c>
      <c r="C40" s="38" t="s">
        <v>10</v>
      </c>
      <c r="D40" s="45">
        <v>3</v>
      </c>
      <c r="E40" s="10"/>
      <c r="F40" s="11">
        <f t="shared" si="1"/>
        <v>0</v>
      </c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</row>
    <row r="41" spans="1:47" s="4" customFormat="1" ht="21.6" customHeight="1" x14ac:dyDescent="0.25">
      <c r="A41" s="12">
        <v>33</v>
      </c>
      <c r="B41" s="41" t="s">
        <v>66</v>
      </c>
      <c r="C41" s="38" t="s">
        <v>46</v>
      </c>
      <c r="D41" s="45">
        <v>60</v>
      </c>
      <c r="E41" s="10"/>
      <c r="F41" s="11">
        <f t="shared" si="1"/>
        <v>0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</row>
    <row r="42" spans="1:47" s="4" customFormat="1" ht="21" customHeight="1" x14ac:dyDescent="0.25">
      <c r="A42" s="12">
        <v>34</v>
      </c>
      <c r="B42" s="41" t="s">
        <v>102</v>
      </c>
      <c r="C42" s="38" t="s">
        <v>45</v>
      </c>
      <c r="D42" s="45">
        <v>120</v>
      </c>
      <c r="E42" s="10"/>
      <c r="F42" s="11">
        <f t="shared" si="1"/>
        <v>0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</row>
    <row r="43" spans="1:47" s="4" customFormat="1" ht="21" customHeight="1" x14ac:dyDescent="0.25">
      <c r="A43" s="12">
        <v>35</v>
      </c>
      <c r="B43" s="41" t="s">
        <v>113</v>
      </c>
      <c r="C43" s="38" t="s">
        <v>46</v>
      </c>
      <c r="D43" s="45">
        <v>33</v>
      </c>
      <c r="E43" s="10"/>
      <c r="F43" s="11">
        <f t="shared" si="1"/>
        <v>0</v>
      </c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</row>
    <row r="44" spans="1:47" s="4" customFormat="1" ht="21" customHeight="1" x14ac:dyDescent="0.25">
      <c r="A44" s="12">
        <v>36</v>
      </c>
      <c r="B44" s="41" t="s">
        <v>119</v>
      </c>
      <c r="C44" s="38" t="s">
        <v>46</v>
      </c>
      <c r="D44" s="45">
        <v>15</v>
      </c>
      <c r="E44" s="10"/>
      <c r="F44" s="11">
        <f t="shared" si="1"/>
        <v>0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</row>
    <row r="45" spans="1:47" s="4" customFormat="1" ht="21" customHeight="1" x14ac:dyDescent="0.25">
      <c r="A45" s="12">
        <v>37</v>
      </c>
      <c r="B45" s="48" t="s">
        <v>96</v>
      </c>
      <c r="C45" s="38" t="s">
        <v>10</v>
      </c>
      <c r="D45" s="45">
        <v>1</v>
      </c>
      <c r="E45" s="10"/>
      <c r="F45" s="11">
        <f t="shared" si="1"/>
        <v>0</v>
      </c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</row>
    <row r="46" spans="1:47" s="4" customFormat="1" ht="21" customHeight="1" x14ac:dyDescent="0.25">
      <c r="A46" s="12">
        <v>38</v>
      </c>
      <c r="B46" s="41" t="s">
        <v>67</v>
      </c>
      <c r="C46" s="38" t="s">
        <v>46</v>
      </c>
      <c r="D46" s="45">
        <v>149</v>
      </c>
      <c r="E46" s="10"/>
      <c r="F46" s="11">
        <f t="shared" si="1"/>
        <v>0</v>
      </c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</row>
    <row r="47" spans="1:47" s="4" customFormat="1" ht="21" customHeight="1" x14ac:dyDescent="0.25">
      <c r="A47" s="12">
        <v>39</v>
      </c>
      <c r="B47" s="41" t="s">
        <v>103</v>
      </c>
      <c r="C47" s="38" t="s">
        <v>45</v>
      </c>
      <c r="D47" s="45">
        <v>361</v>
      </c>
      <c r="E47" s="10"/>
      <c r="F47" s="11">
        <f t="shared" si="1"/>
        <v>0</v>
      </c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</row>
    <row r="48" spans="1:47" s="4" customFormat="1" ht="21" customHeight="1" x14ac:dyDescent="0.25">
      <c r="A48" s="12">
        <v>40</v>
      </c>
      <c r="B48" s="41" t="s">
        <v>114</v>
      </c>
      <c r="C48" s="38" t="s">
        <v>46</v>
      </c>
      <c r="D48" s="45">
        <v>77</v>
      </c>
      <c r="E48" s="10"/>
      <c r="F48" s="11">
        <f t="shared" si="1"/>
        <v>0</v>
      </c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</row>
    <row r="49" spans="1:47" s="4" customFormat="1" ht="21" customHeight="1" x14ac:dyDescent="0.25">
      <c r="A49" s="12">
        <v>41</v>
      </c>
      <c r="B49" s="41" t="s">
        <v>120</v>
      </c>
      <c r="C49" s="38" t="s">
        <v>46</v>
      </c>
      <c r="D49" s="45">
        <v>35</v>
      </c>
      <c r="E49" s="10"/>
      <c r="F49" s="11">
        <f t="shared" si="1"/>
        <v>0</v>
      </c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</row>
    <row r="50" spans="1:47" s="4" customFormat="1" ht="21" customHeight="1" x14ac:dyDescent="0.25">
      <c r="A50" s="12">
        <v>42</v>
      </c>
      <c r="B50" s="35" t="s">
        <v>47</v>
      </c>
      <c r="C50" s="36" t="s">
        <v>10</v>
      </c>
      <c r="D50" s="37">
        <v>1</v>
      </c>
      <c r="E50" s="10"/>
      <c r="F50" s="11">
        <f>SUM(D50*E50)</f>
        <v>0</v>
      </c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</row>
    <row r="51" spans="1:47" s="4" customFormat="1" ht="21" customHeight="1" x14ac:dyDescent="0.25">
      <c r="A51" s="12">
        <v>43</v>
      </c>
      <c r="B51" s="56" t="s">
        <v>125</v>
      </c>
      <c r="C51" s="49" t="s">
        <v>68</v>
      </c>
      <c r="D51" s="50">
        <v>210</v>
      </c>
      <c r="E51" s="10"/>
      <c r="F51" s="11">
        <f t="shared" si="1"/>
        <v>0</v>
      </c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</row>
    <row r="52" spans="1:47" s="4" customFormat="1" ht="10.95" customHeight="1" x14ac:dyDescent="0.25">
      <c r="A52" s="12">
        <v>44</v>
      </c>
      <c r="B52" s="56" t="s">
        <v>69</v>
      </c>
      <c r="C52" s="49" t="s">
        <v>11</v>
      </c>
      <c r="D52" s="50">
        <v>48</v>
      </c>
      <c r="E52" s="10"/>
      <c r="F52" s="11">
        <f t="shared" si="1"/>
        <v>0</v>
      </c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</row>
    <row r="53" spans="1:47" s="4" customFormat="1" ht="21" customHeight="1" x14ac:dyDescent="0.25">
      <c r="A53" s="12">
        <v>45</v>
      </c>
      <c r="B53" s="56" t="s">
        <v>109</v>
      </c>
      <c r="C53" s="49" t="s">
        <v>68</v>
      </c>
      <c r="D53" s="50">
        <v>54</v>
      </c>
      <c r="E53" s="10"/>
      <c r="F53" s="11">
        <f t="shared" si="1"/>
        <v>0</v>
      </c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</row>
    <row r="54" spans="1:47" s="4" customFormat="1" ht="21" customHeight="1" x14ac:dyDescent="0.25">
      <c r="A54" s="12">
        <v>46</v>
      </c>
      <c r="B54" s="56" t="s">
        <v>126</v>
      </c>
      <c r="C54" s="49" t="s">
        <v>70</v>
      </c>
      <c r="D54" s="50">
        <v>172</v>
      </c>
      <c r="E54" s="10"/>
      <c r="F54" s="11">
        <f t="shared" si="1"/>
        <v>0</v>
      </c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</row>
    <row r="55" spans="1:47" s="4" customFormat="1" ht="21" customHeight="1" x14ac:dyDescent="0.25">
      <c r="A55" s="12">
        <v>47</v>
      </c>
      <c r="B55" s="56" t="s">
        <v>127</v>
      </c>
      <c r="C55" s="49" t="s">
        <v>70</v>
      </c>
      <c r="D55" s="50">
        <v>156</v>
      </c>
      <c r="E55" s="10"/>
      <c r="F55" s="11">
        <f t="shared" si="1"/>
        <v>0</v>
      </c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</row>
    <row r="56" spans="1:47" s="4" customFormat="1" ht="10.95" customHeight="1" x14ac:dyDescent="0.25">
      <c r="A56" s="12">
        <v>48</v>
      </c>
      <c r="B56" s="56" t="s">
        <v>71</v>
      </c>
      <c r="C56" s="49" t="s">
        <v>70</v>
      </c>
      <c r="D56" s="50">
        <v>347</v>
      </c>
      <c r="E56" s="10"/>
      <c r="F56" s="11">
        <f t="shared" si="1"/>
        <v>0</v>
      </c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</row>
    <row r="57" spans="1:47" s="4" customFormat="1" ht="21" customHeight="1" x14ac:dyDescent="0.25">
      <c r="A57" s="12">
        <v>49</v>
      </c>
      <c r="B57" s="56" t="s">
        <v>105</v>
      </c>
      <c r="C57" s="49" t="s">
        <v>70</v>
      </c>
      <c r="D57" s="50">
        <v>341</v>
      </c>
      <c r="E57" s="10"/>
      <c r="F57" s="11">
        <f t="shared" si="1"/>
        <v>0</v>
      </c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</row>
    <row r="58" spans="1:47" s="4" customFormat="1" ht="10.95" customHeight="1" x14ac:dyDescent="0.25">
      <c r="A58" s="12">
        <v>50</v>
      </c>
      <c r="B58" s="56" t="s">
        <v>72</v>
      </c>
      <c r="C58" s="51" t="s">
        <v>70</v>
      </c>
      <c r="D58" s="50">
        <v>8</v>
      </c>
      <c r="E58" s="10"/>
      <c r="F58" s="11">
        <f t="shared" si="1"/>
        <v>0</v>
      </c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</row>
    <row r="59" spans="1:47" s="4" customFormat="1" ht="21" customHeight="1" x14ac:dyDescent="0.25">
      <c r="A59" s="12">
        <v>51</v>
      </c>
      <c r="B59" s="39" t="s">
        <v>128</v>
      </c>
      <c r="C59" s="51" t="s">
        <v>70</v>
      </c>
      <c r="D59" s="50">
        <v>158</v>
      </c>
      <c r="E59" s="10"/>
      <c r="F59" s="11">
        <f t="shared" si="1"/>
        <v>0</v>
      </c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</row>
    <row r="60" spans="1:47" s="4" customFormat="1" ht="21" customHeight="1" x14ac:dyDescent="0.25">
      <c r="A60" s="12">
        <v>52</v>
      </c>
      <c r="B60" s="56" t="s">
        <v>121</v>
      </c>
      <c r="C60" s="51" t="s">
        <v>70</v>
      </c>
      <c r="D60" s="50">
        <v>130</v>
      </c>
      <c r="E60" s="10"/>
      <c r="F60" s="11">
        <f t="shared" si="1"/>
        <v>0</v>
      </c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</row>
    <row r="61" spans="1:47" s="4" customFormat="1" ht="10.95" customHeight="1" x14ac:dyDescent="0.25">
      <c r="A61" s="12">
        <v>53</v>
      </c>
      <c r="B61" s="56" t="s">
        <v>73</v>
      </c>
      <c r="C61" s="51" t="s">
        <v>11</v>
      </c>
      <c r="D61" s="50">
        <v>26</v>
      </c>
      <c r="E61" s="10"/>
      <c r="F61" s="11">
        <f t="shared" si="1"/>
        <v>0</v>
      </c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</row>
    <row r="62" spans="1:47" s="4" customFormat="1" ht="10.95" customHeight="1" x14ac:dyDescent="0.25">
      <c r="A62" s="12">
        <v>54</v>
      </c>
      <c r="B62" s="56" t="s">
        <v>74</v>
      </c>
      <c r="C62" s="51" t="s">
        <v>11</v>
      </c>
      <c r="D62" s="50">
        <v>26</v>
      </c>
      <c r="E62" s="10"/>
      <c r="F62" s="11">
        <f t="shared" si="1"/>
        <v>0</v>
      </c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</row>
    <row r="63" spans="1:47" s="4" customFormat="1" ht="21" customHeight="1" x14ac:dyDescent="0.25">
      <c r="A63" s="12">
        <v>55</v>
      </c>
      <c r="B63" s="40" t="s">
        <v>129</v>
      </c>
      <c r="C63" s="51" t="s">
        <v>70</v>
      </c>
      <c r="D63" s="50">
        <v>140</v>
      </c>
      <c r="E63" s="10"/>
      <c r="F63" s="11">
        <f t="shared" si="1"/>
        <v>0</v>
      </c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</row>
    <row r="64" spans="1:47" s="4" customFormat="1" ht="21" customHeight="1" x14ac:dyDescent="0.25">
      <c r="A64" s="12">
        <v>56</v>
      </c>
      <c r="B64" s="41" t="s">
        <v>130</v>
      </c>
      <c r="C64" s="51" t="s">
        <v>70</v>
      </c>
      <c r="D64" s="50">
        <v>49</v>
      </c>
      <c r="E64" s="10"/>
      <c r="F64" s="11">
        <f t="shared" si="1"/>
        <v>0</v>
      </c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</row>
    <row r="65" spans="1:50" s="4" customFormat="1" ht="10.95" customHeight="1" x14ac:dyDescent="0.25">
      <c r="A65" s="12">
        <v>57</v>
      </c>
      <c r="B65" s="56" t="s">
        <v>75</v>
      </c>
      <c r="C65" s="49" t="s">
        <v>70</v>
      </c>
      <c r="D65" s="53">
        <v>260</v>
      </c>
      <c r="E65" s="10"/>
      <c r="F65" s="11">
        <f t="shared" si="1"/>
        <v>0</v>
      </c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</row>
    <row r="66" spans="1:50" s="21" customFormat="1" ht="21.6" customHeight="1" x14ac:dyDescent="0.25">
      <c r="A66" s="12">
        <v>58</v>
      </c>
      <c r="B66" s="19" t="s">
        <v>18</v>
      </c>
      <c r="C66" s="23" t="s">
        <v>19</v>
      </c>
      <c r="D66" s="20">
        <v>1</v>
      </c>
      <c r="E66" s="10"/>
      <c r="F66" s="11">
        <f t="shared" ref="F66" si="2">SUM(D66*E66)</f>
        <v>0</v>
      </c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</row>
    <row r="67" spans="1:50" s="4" customFormat="1" ht="21.6" customHeight="1" x14ac:dyDescent="0.25">
      <c r="A67" s="12">
        <v>59</v>
      </c>
      <c r="B67" s="22" t="s">
        <v>28</v>
      </c>
      <c r="C67" s="23" t="s">
        <v>19</v>
      </c>
      <c r="D67" s="24">
        <v>1</v>
      </c>
      <c r="E67" s="10"/>
      <c r="F67" s="11">
        <f>SUM(D67*E67)</f>
        <v>0</v>
      </c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</row>
    <row r="68" spans="1:50" s="4" customFormat="1" ht="10.95" customHeight="1" x14ac:dyDescent="0.25">
      <c r="A68" s="12">
        <v>60</v>
      </c>
      <c r="B68" s="22" t="s">
        <v>135</v>
      </c>
      <c r="C68" s="23" t="s">
        <v>19</v>
      </c>
      <c r="D68" s="24">
        <v>1</v>
      </c>
      <c r="E68" s="10"/>
      <c r="F68" s="11">
        <f>SUM(D68*E68)</f>
        <v>0</v>
      </c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</row>
    <row r="69" spans="1:50" s="26" customFormat="1" ht="12.6" customHeight="1" x14ac:dyDescent="0.25">
      <c r="A69" s="63" t="s">
        <v>13</v>
      </c>
      <c r="B69" s="64"/>
      <c r="C69" s="64"/>
      <c r="D69" s="64"/>
      <c r="E69" s="64"/>
      <c r="F69" s="65"/>
      <c r="G69" s="25"/>
      <c r="H69" s="25"/>
    </row>
    <row r="70" spans="1:50" s="4" customFormat="1" ht="10.95" customHeight="1" x14ac:dyDescent="0.25">
      <c r="A70" s="12">
        <v>61</v>
      </c>
      <c r="B70" s="18" t="s">
        <v>14</v>
      </c>
      <c r="C70" s="14" t="s">
        <v>10</v>
      </c>
      <c r="D70" s="16">
        <v>1</v>
      </c>
      <c r="E70" s="17"/>
      <c r="F70" s="11">
        <f t="shared" ref="F70:F72" si="3">SUM(D70*E70)</f>
        <v>0</v>
      </c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</row>
    <row r="71" spans="1:50" s="4" customFormat="1" ht="21.6" customHeight="1" x14ac:dyDescent="0.25">
      <c r="A71" s="12">
        <v>62</v>
      </c>
      <c r="B71" s="18" t="s">
        <v>29</v>
      </c>
      <c r="C71" s="14" t="s">
        <v>10</v>
      </c>
      <c r="D71" s="16">
        <v>1</v>
      </c>
      <c r="E71" s="17"/>
      <c r="F71" s="11">
        <f t="shared" si="3"/>
        <v>0</v>
      </c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</row>
    <row r="72" spans="1:50" s="4" customFormat="1" ht="32.4" customHeight="1" x14ac:dyDescent="0.25">
      <c r="A72" s="12">
        <v>63</v>
      </c>
      <c r="B72" s="18" t="s">
        <v>15</v>
      </c>
      <c r="C72" s="14" t="s">
        <v>16</v>
      </c>
      <c r="D72" s="16">
        <v>1</v>
      </c>
      <c r="E72" s="17"/>
      <c r="F72" s="11">
        <f t="shared" si="3"/>
        <v>0</v>
      </c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</row>
    <row r="73" spans="1:50" s="26" customFormat="1" ht="10.95" customHeight="1" x14ac:dyDescent="0.25">
      <c r="A73" s="12">
        <v>64</v>
      </c>
      <c r="B73" s="19" t="s">
        <v>20</v>
      </c>
      <c r="C73" s="27" t="s">
        <v>16</v>
      </c>
      <c r="D73" s="28">
        <v>1</v>
      </c>
      <c r="E73" s="29"/>
      <c r="F73" s="11">
        <f t="shared" ref="F73:F74" si="4">SUM(D73*E73)</f>
        <v>0</v>
      </c>
      <c r="G73" s="25"/>
      <c r="H73" s="25"/>
    </row>
    <row r="74" spans="1:50" s="26" customFormat="1" ht="10.95" customHeight="1" x14ac:dyDescent="0.25">
      <c r="A74" s="12">
        <v>65</v>
      </c>
      <c r="B74" s="19" t="s">
        <v>21</v>
      </c>
      <c r="C74" s="27" t="s">
        <v>17</v>
      </c>
      <c r="D74" s="30">
        <v>0.45</v>
      </c>
      <c r="E74" s="29"/>
      <c r="F74" s="11">
        <f t="shared" si="4"/>
        <v>0</v>
      </c>
      <c r="G74" s="25"/>
    </row>
    <row r="75" spans="1:50" s="4" customFormat="1" ht="12.6" customHeight="1" thickBot="1" x14ac:dyDescent="0.3">
      <c r="A75" s="66" t="s">
        <v>40</v>
      </c>
      <c r="B75" s="67"/>
      <c r="C75" s="67"/>
      <c r="D75" s="67"/>
      <c r="E75" s="68"/>
      <c r="F75" s="31">
        <f>SUM(F9:F74)</f>
        <v>0</v>
      </c>
      <c r="G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</row>
    <row r="76" spans="1:50" s="4" customFormat="1" ht="12.6" customHeight="1" x14ac:dyDescent="0.25">
      <c r="A76" s="63" t="s">
        <v>41</v>
      </c>
      <c r="B76" s="64"/>
      <c r="C76" s="64"/>
      <c r="D76" s="64"/>
      <c r="E76" s="64"/>
      <c r="F76" s="6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</row>
    <row r="77" spans="1:50" s="4" customFormat="1" ht="10.95" customHeight="1" x14ac:dyDescent="0.25">
      <c r="A77" s="12">
        <v>66</v>
      </c>
      <c r="B77" s="32" t="s">
        <v>31</v>
      </c>
      <c r="C77" s="33" t="s">
        <v>30</v>
      </c>
      <c r="D77" s="46">
        <v>10</v>
      </c>
      <c r="E77" s="10"/>
      <c r="F77" s="11">
        <f t="shared" ref="F77:F147" si="5">SUM(D77*E77)</f>
        <v>0</v>
      </c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</row>
    <row r="78" spans="1:50" s="4" customFormat="1" ht="21" customHeight="1" x14ac:dyDescent="0.25">
      <c r="A78" s="12">
        <v>67</v>
      </c>
      <c r="B78" s="43" t="s">
        <v>76</v>
      </c>
      <c r="C78" s="38" t="s">
        <v>17</v>
      </c>
      <c r="D78" s="44">
        <v>4.37</v>
      </c>
      <c r="E78" s="10"/>
      <c r="F78" s="11">
        <f t="shared" si="5"/>
        <v>0</v>
      </c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</row>
    <row r="79" spans="1:50" s="4" customFormat="1" ht="21.6" customHeight="1" x14ac:dyDescent="0.25">
      <c r="A79" s="12">
        <v>68</v>
      </c>
      <c r="B79" s="42" t="s">
        <v>37</v>
      </c>
      <c r="C79" s="38" t="s">
        <v>11</v>
      </c>
      <c r="D79" s="54">
        <v>5101</v>
      </c>
      <c r="E79" s="10"/>
      <c r="F79" s="11">
        <f t="shared" si="5"/>
        <v>0</v>
      </c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</row>
    <row r="80" spans="1:50" s="4" customFormat="1" ht="10.95" customHeight="1" x14ac:dyDescent="0.25">
      <c r="A80" s="12">
        <v>69</v>
      </c>
      <c r="B80" s="42" t="s">
        <v>36</v>
      </c>
      <c r="C80" s="38" t="s">
        <v>10</v>
      </c>
      <c r="D80" s="45">
        <v>43</v>
      </c>
      <c r="E80" s="10"/>
      <c r="F80" s="11">
        <f t="shared" si="5"/>
        <v>0</v>
      </c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</row>
    <row r="81" spans="1:47" s="4" customFormat="1" ht="10.5" customHeight="1" x14ac:dyDescent="0.25">
      <c r="A81" s="12">
        <v>70</v>
      </c>
      <c r="B81" s="18" t="s">
        <v>49</v>
      </c>
      <c r="C81" s="38" t="s">
        <v>11</v>
      </c>
      <c r="D81" s="54">
        <v>2524</v>
      </c>
      <c r="E81" s="10"/>
      <c r="F81" s="11">
        <f t="shared" si="5"/>
        <v>0</v>
      </c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</row>
    <row r="82" spans="1:47" s="4" customFormat="1" ht="10.95" customHeight="1" x14ac:dyDescent="0.25">
      <c r="A82" s="12">
        <v>71</v>
      </c>
      <c r="B82" s="55" t="s">
        <v>78</v>
      </c>
      <c r="C82" s="38" t="s">
        <v>11</v>
      </c>
      <c r="D82" s="54">
        <v>5054</v>
      </c>
      <c r="E82" s="10"/>
      <c r="F82" s="11">
        <f t="shared" si="5"/>
        <v>0</v>
      </c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</row>
    <row r="83" spans="1:47" s="4" customFormat="1" ht="10.95" customHeight="1" x14ac:dyDescent="0.25">
      <c r="A83" s="12">
        <v>72</v>
      </c>
      <c r="B83" s="55" t="s">
        <v>79</v>
      </c>
      <c r="C83" s="38" t="s">
        <v>11</v>
      </c>
      <c r="D83" s="54">
        <v>51</v>
      </c>
      <c r="E83" s="10"/>
      <c r="F83" s="11">
        <f t="shared" si="5"/>
        <v>0</v>
      </c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</row>
    <row r="84" spans="1:47" s="4" customFormat="1" ht="10.95" customHeight="1" x14ac:dyDescent="0.25">
      <c r="A84" s="12">
        <v>73</v>
      </c>
      <c r="B84" s="55" t="s">
        <v>81</v>
      </c>
      <c r="C84" s="38" t="s">
        <v>11</v>
      </c>
      <c r="D84" s="54">
        <v>2524</v>
      </c>
      <c r="E84" s="10"/>
      <c r="F84" s="11">
        <f t="shared" si="5"/>
        <v>0</v>
      </c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</row>
    <row r="85" spans="1:47" s="4" customFormat="1" ht="10.5" customHeight="1" x14ac:dyDescent="0.25">
      <c r="A85" s="12">
        <v>74</v>
      </c>
      <c r="B85" s="18" t="s">
        <v>52</v>
      </c>
      <c r="C85" s="38" t="s">
        <v>11</v>
      </c>
      <c r="D85" s="54">
        <v>7629</v>
      </c>
      <c r="E85" s="10"/>
      <c r="F85" s="11">
        <f t="shared" si="5"/>
        <v>0</v>
      </c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</row>
    <row r="86" spans="1:47" s="4" customFormat="1" ht="10.5" customHeight="1" x14ac:dyDescent="0.25">
      <c r="A86" s="12">
        <v>75</v>
      </c>
      <c r="B86" s="18" t="s">
        <v>51</v>
      </c>
      <c r="C86" s="38" t="s">
        <v>11</v>
      </c>
      <c r="D86" s="54">
        <v>7629</v>
      </c>
      <c r="E86" s="10"/>
      <c r="F86" s="11">
        <f t="shared" si="5"/>
        <v>0</v>
      </c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</row>
    <row r="87" spans="1:47" s="4" customFormat="1" ht="10.5" customHeight="1" x14ac:dyDescent="0.25">
      <c r="A87" s="12">
        <v>76</v>
      </c>
      <c r="B87" s="47" t="s">
        <v>53</v>
      </c>
      <c r="C87" s="38" t="s">
        <v>46</v>
      </c>
      <c r="D87" s="54">
        <v>2769</v>
      </c>
      <c r="E87" s="10"/>
      <c r="F87" s="11">
        <f t="shared" si="5"/>
        <v>0</v>
      </c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</row>
    <row r="88" spans="1:47" s="4" customFormat="1" ht="10.5" customHeight="1" x14ac:dyDescent="0.25">
      <c r="A88" s="12">
        <v>77</v>
      </c>
      <c r="B88" s="47" t="s">
        <v>54</v>
      </c>
      <c r="C88" s="38" t="s">
        <v>10</v>
      </c>
      <c r="D88" s="46">
        <v>25</v>
      </c>
      <c r="E88" s="10"/>
      <c r="F88" s="11">
        <f t="shared" si="5"/>
        <v>0</v>
      </c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</row>
    <row r="89" spans="1:47" s="4" customFormat="1" ht="21.6" customHeight="1" x14ac:dyDescent="0.25">
      <c r="A89" s="12">
        <v>78</v>
      </c>
      <c r="B89" s="43" t="s">
        <v>55</v>
      </c>
      <c r="C89" s="38" t="s">
        <v>11</v>
      </c>
      <c r="D89" s="46">
        <v>112</v>
      </c>
      <c r="E89" s="10"/>
      <c r="F89" s="11">
        <f t="shared" si="5"/>
        <v>0</v>
      </c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</row>
    <row r="90" spans="1:47" s="4" customFormat="1" ht="21.6" customHeight="1" x14ac:dyDescent="0.25">
      <c r="A90" s="12">
        <v>79</v>
      </c>
      <c r="B90" s="43" t="s">
        <v>56</v>
      </c>
      <c r="C90" s="38" t="s">
        <v>11</v>
      </c>
      <c r="D90" s="46">
        <v>73</v>
      </c>
      <c r="E90" s="10"/>
      <c r="F90" s="11">
        <f t="shared" si="5"/>
        <v>0</v>
      </c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</row>
    <row r="91" spans="1:47" s="4" customFormat="1" ht="21.6" customHeight="1" x14ac:dyDescent="0.25">
      <c r="A91" s="12">
        <v>80</v>
      </c>
      <c r="B91" s="43" t="s">
        <v>57</v>
      </c>
      <c r="C91" s="38" t="s">
        <v>11</v>
      </c>
      <c r="D91" s="46">
        <v>68</v>
      </c>
      <c r="E91" s="10"/>
      <c r="F91" s="11">
        <f t="shared" ref="F91:F128" si="6">SUM(D91*E91)</f>
        <v>0</v>
      </c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</row>
    <row r="92" spans="1:47" s="4" customFormat="1" ht="21.6" customHeight="1" x14ac:dyDescent="0.25">
      <c r="A92" s="12">
        <v>81</v>
      </c>
      <c r="B92" s="43" t="s">
        <v>58</v>
      </c>
      <c r="C92" s="38" t="s">
        <v>11</v>
      </c>
      <c r="D92" s="46">
        <v>14</v>
      </c>
      <c r="E92" s="10"/>
      <c r="F92" s="11">
        <f t="shared" si="6"/>
        <v>0</v>
      </c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</row>
    <row r="93" spans="1:47" s="4" customFormat="1" ht="10.5" customHeight="1" x14ac:dyDescent="0.25">
      <c r="A93" s="12">
        <v>82</v>
      </c>
      <c r="B93" s="43" t="s">
        <v>82</v>
      </c>
      <c r="C93" s="38" t="s">
        <v>35</v>
      </c>
      <c r="D93" s="46">
        <v>11</v>
      </c>
      <c r="E93" s="10"/>
      <c r="F93" s="11">
        <f t="shared" si="6"/>
        <v>0</v>
      </c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</row>
    <row r="94" spans="1:47" s="4" customFormat="1" ht="10.5" customHeight="1" x14ac:dyDescent="0.25">
      <c r="A94" s="12">
        <v>83</v>
      </c>
      <c r="B94" s="43" t="s">
        <v>83</v>
      </c>
      <c r="C94" s="38" t="s">
        <v>35</v>
      </c>
      <c r="D94" s="46">
        <v>7</v>
      </c>
      <c r="E94" s="10"/>
      <c r="F94" s="11">
        <f t="shared" si="6"/>
        <v>0</v>
      </c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</row>
    <row r="95" spans="1:47" s="4" customFormat="1" ht="10.5" customHeight="1" x14ac:dyDescent="0.25">
      <c r="A95" s="12">
        <v>84</v>
      </c>
      <c r="B95" s="43" t="s">
        <v>59</v>
      </c>
      <c r="C95" s="38" t="s">
        <v>35</v>
      </c>
      <c r="D95" s="46">
        <v>6</v>
      </c>
      <c r="E95" s="10"/>
      <c r="F95" s="11">
        <f t="shared" si="6"/>
        <v>0</v>
      </c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</row>
    <row r="96" spans="1:47" s="4" customFormat="1" ht="10.5" customHeight="1" x14ac:dyDescent="0.25">
      <c r="A96" s="12">
        <v>85</v>
      </c>
      <c r="B96" s="43" t="s">
        <v>60</v>
      </c>
      <c r="C96" s="38" t="s">
        <v>35</v>
      </c>
      <c r="D96" s="46">
        <v>1</v>
      </c>
      <c r="E96" s="10"/>
      <c r="F96" s="11">
        <f t="shared" si="6"/>
        <v>0</v>
      </c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</row>
    <row r="97" spans="1:47" s="4" customFormat="1" ht="10.5" customHeight="1" x14ac:dyDescent="0.25">
      <c r="A97" s="12">
        <v>86</v>
      </c>
      <c r="B97" s="43" t="s">
        <v>61</v>
      </c>
      <c r="C97" s="38" t="s">
        <v>46</v>
      </c>
      <c r="D97" s="57">
        <v>5.4</v>
      </c>
      <c r="E97" s="10"/>
      <c r="F97" s="11">
        <f t="shared" si="6"/>
        <v>0</v>
      </c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</row>
    <row r="98" spans="1:47" s="4" customFormat="1" ht="10.95" customHeight="1" x14ac:dyDescent="0.25">
      <c r="A98" s="12">
        <v>87</v>
      </c>
      <c r="B98" s="43" t="s">
        <v>84</v>
      </c>
      <c r="C98" s="38" t="s">
        <v>11</v>
      </c>
      <c r="D98" s="46">
        <v>10</v>
      </c>
      <c r="E98" s="10"/>
      <c r="F98" s="11">
        <f t="shared" si="6"/>
        <v>0</v>
      </c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</row>
    <row r="99" spans="1:47" s="4" customFormat="1" ht="10.5" customHeight="1" x14ac:dyDescent="0.25">
      <c r="A99" s="12">
        <v>88</v>
      </c>
      <c r="B99" s="43" t="s">
        <v>62</v>
      </c>
      <c r="C99" s="38" t="s">
        <v>11</v>
      </c>
      <c r="D99" s="46">
        <v>80</v>
      </c>
      <c r="E99" s="10"/>
      <c r="F99" s="11">
        <f t="shared" si="6"/>
        <v>0</v>
      </c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</row>
    <row r="100" spans="1:47" s="4" customFormat="1" ht="21.6" customHeight="1" x14ac:dyDescent="0.25">
      <c r="A100" s="12">
        <v>89</v>
      </c>
      <c r="B100" s="43" t="s">
        <v>63</v>
      </c>
      <c r="C100" s="38" t="s">
        <v>45</v>
      </c>
      <c r="D100" s="54">
        <v>22955</v>
      </c>
      <c r="E100" s="10"/>
      <c r="F100" s="11">
        <f t="shared" si="6"/>
        <v>0</v>
      </c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</row>
    <row r="101" spans="1:47" s="4" customFormat="1" ht="10.5" customHeight="1" x14ac:dyDescent="0.25">
      <c r="A101" s="12">
        <v>90</v>
      </c>
      <c r="B101" s="43" t="s">
        <v>85</v>
      </c>
      <c r="C101" s="38" t="s">
        <v>46</v>
      </c>
      <c r="D101" s="54">
        <v>5105</v>
      </c>
      <c r="E101" s="10"/>
      <c r="F101" s="11">
        <f t="shared" si="6"/>
        <v>0</v>
      </c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</row>
    <row r="102" spans="1:47" s="4" customFormat="1" ht="10.5" customHeight="1" x14ac:dyDescent="0.25">
      <c r="A102" s="12">
        <v>91</v>
      </c>
      <c r="B102" s="43" t="s">
        <v>86</v>
      </c>
      <c r="C102" s="38" t="s">
        <v>46</v>
      </c>
      <c r="D102" s="54">
        <v>45</v>
      </c>
      <c r="E102" s="10"/>
      <c r="F102" s="11">
        <f t="shared" si="6"/>
        <v>0</v>
      </c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15"/>
    </row>
    <row r="103" spans="1:47" s="4" customFormat="1" ht="10.5" customHeight="1" x14ac:dyDescent="0.25">
      <c r="A103" s="12">
        <v>92</v>
      </c>
      <c r="B103" s="43" t="s">
        <v>64</v>
      </c>
      <c r="C103" s="38" t="s">
        <v>46</v>
      </c>
      <c r="D103" s="54">
        <v>2577</v>
      </c>
      <c r="E103" s="10"/>
      <c r="F103" s="11">
        <f t="shared" si="6"/>
        <v>0</v>
      </c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</row>
    <row r="104" spans="1:47" s="4" customFormat="1" ht="21.6" customHeight="1" x14ac:dyDescent="0.25">
      <c r="A104" s="12">
        <v>93</v>
      </c>
      <c r="B104" s="43" t="s">
        <v>88</v>
      </c>
      <c r="C104" s="38" t="s">
        <v>45</v>
      </c>
      <c r="D104" s="54">
        <v>25742</v>
      </c>
      <c r="E104" s="10"/>
      <c r="F104" s="11">
        <f t="shared" si="6"/>
        <v>0</v>
      </c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</row>
    <row r="105" spans="1:47" s="4" customFormat="1" ht="21.6" customHeight="1" x14ac:dyDescent="0.25">
      <c r="A105" s="12">
        <v>94</v>
      </c>
      <c r="B105" s="42" t="s">
        <v>90</v>
      </c>
      <c r="C105" s="38" t="s">
        <v>46</v>
      </c>
      <c r="D105" s="54">
        <v>2317</v>
      </c>
      <c r="E105" s="10"/>
      <c r="F105" s="11">
        <f t="shared" si="6"/>
        <v>0</v>
      </c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</row>
    <row r="106" spans="1:47" s="4" customFormat="1" ht="21.6" customHeight="1" x14ac:dyDescent="0.25">
      <c r="A106" s="12">
        <v>95</v>
      </c>
      <c r="B106" s="18" t="s">
        <v>89</v>
      </c>
      <c r="C106" s="38" t="s">
        <v>46</v>
      </c>
      <c r="D106" s="54">
        <v>5243</v>
      </c>
      <c r="E106" s="10"/>
      <c r="F106" s="11">
        <f t="shared" si="6"/>
        <v>0</v>
      </c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</row>
    <row r="107" spans="1:47" s="4" customFormat="1" ht="21.6" customHeight="1" x14ac:dyDescent="0.25">
      <c r="A107" s="12">
        <v>96</v>
      </c>
      <c r="B107" s="42" t="s">
        <v>91</v>
      </c>
      <c r="C107" s="38" t="s">
        <v>46</v>
      </c>
      <c r="D107" s="46">
        <v>79</v>
      </c>
      <c r="E107" s="10"/>
      <c r="F107" s="11">
        <f t="shared" si="6"/>
        <v>0</v>
      </c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</row>
    <row r="108" spans="1:47" s="4" customFormat="1" ht="21.6" customHeight="1" x14ac:dyDescent="0.25">
      <c r="A108" s="12">
        <v>97</v>
      </c>
      <c r="B108" s="48" t="s">
        <v>92</v>
      </c>
      <c r="C108" s="38" t="s">
        <v>10</v>
      </c>
      <c r="D108" s="45">
        <v>1</v>
      </c>
      <c r="E108" s="10"/>
      <c r="F108" s="11">
        <f t="shared" si="6"/>
        <v>0</v>
      </c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</row>
    <row r="109" spans="1:47" s="4" customFormat="1" ht="21.6" customHeight="1" x14ac:dyDescent="0.25">
      <c r="A109" s="12">
        <v>98</v>
      </c>
      <c r="B109" s="41" t="s">
        <v>98</v>
      </c>
      <c r="C109" s="38" t="s">
        <v>46</v>
      </c>
      <c r="D109" s="45">
        <v>42</v>
      </c>
      <c r="E109" s="10"/>
      <c r="F109" s="11">
        <f t="shared" si="6"/>
        <v>0</v>
      </c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</row>
    <row r="110" spans="1:47" s="4" customFormat="1" ht="21.6" customHeight="1" x14ac:dyDescent="0.25">
      <c r="A110" s="12">
        <v>99</v>
      </c>
      <c r="B110" s="41" t="s">
        <v>99</v>
      </c>
      <c r="C110" s="38" t="s">
        <v>45</v>
      </c>
      <c r="D110" s="45">
        <v>150</v>
      </c>
      <c r="E110" s="10"/>
      <c r="F110" s="11">
        <f t="shared" si="6"/>
        <v>0</v>
      </c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</row>
    <row r="111" spans="1:47" s="4" customFormat="1" ht="21.6" customHeight="1" x14ac:dyDescent="0.25">
      <c r="A111" s="12">
        <v>100</v>
      </c>
      <c r="B111" s="41" t="s">
        <v>110</v>
      </c>
      <c r="C111" s="38" t="s">
        <v>46</v>
      </c>
      <c r="D111" s="45">
        <v>31</v>
      </c>
      <c r="E111" s="10"/>
      <c r="F111" s="11">
        <f t="shared" si="6"/>
        <v>0</v>
      </c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</row>
    <row r="112" spans="1:47" s="4" customFormat="1" ht="21.6" customHeight="1" x14ac:dyDescent="0.25">
      <c r="A112" s="12">
        <v>101</v>
      </c>
      <c r="B112" s="41" t="s">
        <v>116</v>
      </c>
      <c r="C112" s="38" t="s">
        <v>46</v>
      </c>
      <c r="D112" s="45">
        <v>14</v>
      </c>
      <c r="E112" s="10"/>
      <c r="F112" s="11">
        <f t="shared" si="6"/>
        <v>0</v>
      </c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</row>
    <row r="113" spans="1:47" s="4" customFormat="1" ht="21.6" customHeight="1" x14ac:dyDescent="0.25">
      <c r="A113" s="12">
        <v>102</v>
      </c>
      <c r="B113" s="48" t="s">
        <v>93</v>
      </c>
      <c r="C113" s="38" t="s">
        <v>10</v>
      </c>
      <c r="D113" s="45">
        <v>16</v>
      </c>
      <c r="E113" s="10"/>
      <c r="F113" s="11">
        <f t="shared" si="6"/>
        <v>0</v>
      </c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</row>
    <row r="114" spans="1:47" s="4" customFormat="1" ht="21.6" customHeight="1" x14ac:dyDescent="0.25">
      <c r="A114" s="12">
        <v>103</v>
      </c>
      <c r="B114" s="41" t="s">
        <v>123</v>
      </c>
      <c r="C114" s="38" t="s">
        <v>46</v>
      </c>
      <c r="D114" s="45">
        <v>624</v>
      </c>
      <c r="E114" s="10"/>
      <c r="F114" s="11">
        <f t="shared" si="6"/>
        <v>0</v>
      </c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</row>
    <row r="115" spans="1:47" s="4" customFormat="1" ht="21.6" customHeight="1" x14ac:dyDescent="0.25">
      <c r="A115" s="12">
        <v>104</v>
      </c>
      <c r="B115" s="41" t="s">
        <v>100</v>
      </c>
      <c r="C115" s="38" t="s">
        <v>45</v>
      </c>
      <c r="D115" s="54">
        <v>1600</v>
      </c>
      <c r="E115" s="10"/>
      <c r="F115" s="11">
        <f t="shared" si="6"/>
        <v>0</v>
      </c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  <c r="AR115" s="15"/>
      <c r="AS115" s="15"/>
      <c r="AT115" s="15"/>
      <c r="AU115" s="15"/>
    </row>
    <row r="116" spans="1:47" s="4" customFormat="1" ht="21.6" customHeight="1" x14ac:dyDescent="0.25">
      <c r="A116" s="12">
        <v>105</v>
      </c>
      <c r="B116" s="41" t="s">
        <v>111</v>
      </c>
      <c r="C116" s="38" t="s">
        <v>46</v>
      </c>
      <c r="D116" s="45">
        <v>336</v>
      </c>
      <c r="E116" s="10"/>
      <c r="F116" s="11">
        <f t="shared" si="6"/>
        <v>0</v>
      </c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  <c r="AR116" s="15"/>
      <c r="AS116" s="15"/>
      <c r="AT116" s="15"/>
      <c r="AU116" s="15"/>
    </row>
    <row r="117" spans="1:47" s="4" customFormat="1" ht="21.6" customHeight="1" x14ac:dyDescent="0.25">
      <c r="A117" s="12">
        <v>106</v>
      </c>
      <c r="B117" s="41" t="s">
        <v>117</v>
      </c>
      <c r="C117" s="38" t="s">
        <v>46</v>
      </c>
      <c r="D117" s="45">
        <v>144</v>
      </c>
      <c r="E117" s="10"/>
      <c r="F117" s="11">
        <f t="shared" si="6"/>
        <v>0</v>
      </c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  <c r="AR117" s="15"/>
      <c r="AS117" s="15"/>
      <c r="AT117" s="15"/>
      <c r="AU117" s="15"/>
    </row>
    <row r="118" spans="1:47" s="4" customFormat="1" ht="21.6" customHeight="1" x14ac:dyDescent="0.25">
      <c r="A118" s="12">
        <v>107</v>
      </c>
      <c r="B118" s="48" t="s">
        <v>95</v>
      </c>
      <c r="C118" s="38" t="s">
        <v>10</v>
      </c>
      <c r="D118" s="45">
        <v>17</v>
      </c>
      <c r="E118" s="10"/>
      <c r="F118" s="11">
        <f t="shared" si="6"/>
        <v>0</v>
      </c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</row>
    <row r="119" spans="1:47" s="4" customFormat="1" ht="21.6" customHeight="1" x14ac:dyDescent="0.25">
      <c r="A119" s="12">
        <v>108</v>
      </c>
      <c r="B119" s="41" t="s">
        <v>107</v>
      </c>
      <c r="C119" s="38" t="s">
        <v>46</v>
      </c>
      <c r="D119" s="45">
        <v>340</v>
      </c>
      <c r="E119" s="10"/>
      <c r="F119" s="11">
        <f t="shared" si="6"/>
        <v>0</v>
      </c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</row>
    <row r="120" spans="1:47" s="4" customFormat="1" ht="21.6" customHeight="1" x14ac:dyDescent="0.25">
      <c r="A120" s="12">
        <v>109</v>
      </c>
      <c r="B120" s="41" t="s">
        <v>102</v>
      </c>
      <c r="C120" s="38" t="s">
        <v>45</v>
      </c>
      <c r="D120" s="45">
        <v>680</v>
      </c>
      <c r="E120" s="10"/>
      <c r="F120" s="11">
        <f t="shared" si="6"/>
        <v>0</v>
      </c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</row>
    <row r="121" spans="1:47" s="4" customFormat="1" ht="21.6" customHeight="1" x14ac:dyDescent="0.25">
      <c r="A121" s="12">
        <v>110</v>
      </c>
      <c r="B121" s="41" t="s">
        <v>113</v>
      </c>
      <c r="C121" s="38" t="s">
        <v>46</v>
      </c>
      <c r="D121" s="45">
        <v>187</v>
      </c>
      <c r="E121" s="10"/>
      <c r="F121" s="11">
        <f t="shared" si="6"/>
        <v>0</v>
      </c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</row>
    <row r="122" spans="1:47" s="4" customFormat="1" ht="21.6" customHeight="1" x14ac:dyDescent="0.25">
      <c r="A122" s="12">
        <v>111</v>
      </c>
      <c r="B122" s="41" t="s">
        <v>119</v>
      </c>
      <c r="C122" s="38" t="s">
        <v>46</v>
      </c>
      <c r="D122" s="45">
        <v>85</v>
      </c>
      <c r="E122" s="10"/>
      <c r="F122" s="11">
        <f t="shared" si="6"/>
        <v>0</v>
      </c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</row>
    <row r="123" spans="1:47" s="4" customFormat="1" ht="21.6" customHeight="1" x14ac:dyDescent="0.25">
      <c r="A123" s="12">
        <v>112</v>
      </c>
      <c r="B123" s="48" t="s">
        <v>97</v>
      </c>
      <c r="C123" s="38" t="s">
        <v>10</v>
      </c>
      <c r="D123" s="45">
        <v>7</v>
      </c>
      <c r="E123" s="10"/>
      <c r="F123" s="11">
        <f t="shared" si="6"/>
        <v>0</v>
      </c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</row>
    <row r="124" spans="1:47" s="4" customFormat="1" ht="21.6" customHeight="1" x14ac:dyDescent="0.25">
      <c r="A124" s="12">
        <v>113</v>
      </c>
      <c r="B124" s="41" t="s">
        <v>124</v>
      </c>
      <c r="C124" s="38" t="s">
        <v>46</v>
      </c>
      <c r="D124" s="45">
        <v>525</v>
      </c>
      <c r="E124" s="10"/>
      <c r="F124" s="11">
        <f t="shared" si="6"/>
        <v>0</v>
      </c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5"/>
    </row>
    <row r="125" spans="1:47" s="4" customFormat="1" ht="21.6" customHeight="1" x14ac:dyDescent="0.25">
      <c r="A125" s="12">
        <v>114</v>
      </c>
      <c r="B125" s="41" t="s">
        <v>104</v>
      </c>
      <c r="C125" s="38" t="s">
        <v>45</v>
      </c>
      <c r="D125" s="54">
        <v>1750</v>
      </c>
      <c r="E125" s="10"/>
      <c r="F125" s="11">
        <f t="shared" si="6"/>
        <v>0</v>
      </c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</row>
    <row r="126" spans="1:47" s="4" customFormat="1" ht="21.6" customHeight="1" x14ac:dyDescent="0.25">
      <c r="A126" s="12">
        <v>115</v>
      </c>
      <c r="B126" s="41" t="s">
        <v>115</v>
      </c>
      <c r="C126" s="38" t="s">
        <v>46</v>
      </c>
      <c r="D126" s="45">
        <v>434</v>
      </c>
      <c r="E126" s="10"/>
      <c r="F126" s="11">
        <f t="shared" si="6"/>
        <v>0</v>
      </c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5"/>
    </row>
    <row r="127" spans="1:47" s="4" customFormat="1" ht="21.6" customHeight="1" x14ac:dyDescent="0.25">
      <c r="A127" s="12">
        <v>116</v>
      </c>
      <c r="B127" s="41" t="s">
        <v>122</v>
      </c>
      <c r="C127" s="38" t="s">
        <v>46</v>
      </c>
      <c r="D127" s="45">
        <v>161</v>
      </c>
      <c r="E127" s="10"/>
      <c r="F127" s="11">
        <f t="shared" si="6"/>
        <v>0</v>
      </c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5"/>
    </row>
    <row r="128" spans="1:47" s="4" customFormat="1" ht="34.5" customHeight="1" x14ac:dyDescent="0.25">
      <c r="A128" s="12">
        <v>117</v>
      </c>
      <c r="B128" s="35" t="s">
        <v>136</v>
      </c>
      <c r="C128" s="36" t="s">
        <v>10</v>
      </c>
      <c r="D128" s="37">
        <v>2</v>
      </c>
      <c r="E128" s="10"/>
      <c r="F128" s="11">
        <f t="shared" si="6"/>
        <v>0</v>
      </c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5"/>
    </row>
    <row r="129" spans="1:47" s="4" customFormat="1" ht="21" customHeight="1" x14ac:dyDescent="0.25">
      <c r="A129" s="12">
        <v>118</v>
      </c>
      <c r="B129" s="56" t="s">
        <v>125</v>
      </c>
      <c r="C129" s="49" t="s">
        <v>68</v>
      </c>
      <c r="D129" s="50">
        <v>243</v>
      </c>
      <c r="E129" s="10"/>
      <c r="F129" s="11">
        <f t="shared" ref="F129:F139" si="7">SUM(D129*E129)</f>
        <v>0</v>
      </c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</row>
    <row r="130" spans="1:47" s="4" customFormat="1" ht="10.95" customHeight="1" x14ac:dyDescent="0.25">
      <c r="A130" s="12">
        <v>119</v>
      </c>
      <c r="B130" s="56" t="s">
        <v>69</v>
      </c>
      <c r="C130" s="49" t="s">
        <v>11</v>
      </c>
      <c r="D130" s="50">
        <v>102</v>
      </c>
      <c r="E130" s="10"/>
      <c r="F130" s="11">
        <f t="shared" si="7"/>
        <v>0</v>
      </c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  <c r="AS130" s="15"/>
      <c r="AT130" s="15"/>
      <c r="AU130" s="15"/>
    </row>
    <row r="131" spans="1:47" s="4" customFormat="1" ht="21.6" customHeight="1" x14ac:dyDescent="0.25">
      <c r="A131" s="12">
        <v>120</v>
      </c>
      <c r="B131" s="56" t="s">
        <v>109</v>
      </c>
      <c r="C131" s="49" t="s">
        <v>68</v>
      </c>
      <c r="D131" s="50">
        <v>93</v>
      </c>
      <c r="E131" s="10"/>
      <c r="F131" s="11">
        <f t="shared" si="7"/>
        <v>0</v>
      </c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  <c r="AS131" s="15"/>
      <c r="AT131" s="15"/>
      <c r="AU131" s="15"/>
    </row>
    <row r="132" spans="1:47" s="4" customFormat="1" ht="21.6" customHeight="1" x14ac:dyDescent="0.25">
      <c r="A132" s="12">
        <v>121</v>
      </c>
      <c r="B132" s="56" t="s">
        <v>126</v>
      </c>
      <c r="C132" s="49" t="s">
        <v>70</v>
      </c>
      <c r="D132" s="50">
        <v>333</v>
      </c>
      <c r="E132" s="10"/>
      <c r="F132" s="11">
        <f t="shared" si="7"/>
        <v>0</v>
      </c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  <c r="AR132" s="15"/>
      <c r="AS132" s="15"/>
      <c r="AT132" s="15"/>
      <c r="AU132" s="15"/>
    </row>
    <row r="133" spans="1:47" s="4" customFormat="1" ht="21" customHeight="1" x14ac:dyDescent="0.25">
      <c r="A133" s="12">
        <v>122</v>
      </c>
      <c r="B133" s="56" t="s">
        <v>127</v>
      </c>
      <c r="C133" s="49" t="s">
        <v>70</v>
      </c>
      <c r="D133" s="50">
        <v>270</v>
      </c>
      <c r="E133" s="10"/>
      <c r="F133" s="11">
        <f t="shared" si="7"/>
        <v>0</v>
      </c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  <c r="AP133" s="15"/>
      <c r="AQ133" s="15"/>
      <c r="AR133" s="15"/>
      <c r="AS133" s="15"/>
      <c r="AT133" s="15"/>
      <c r="AU133" s="15"/>
    </row>
    <row r="134" spans="1:47" s="4" customFormat="1" ht="10.5" customHeight="1" x14ac:dyDescent="0.25">
      <c r="A134" s="12">
        <v>123</v>
      </c>
      <c r="B134" s="56" t="s">
        <v>71</v>
      </c>
      <c r="C134" s="49" t="s">
        <v>70</v>
      </c>
      <c r="D134" s="50">
        <v>781</v>
      </c>
      <c r="E134" s="10"/>
      <c r="F134" s="11">
        <f t="shared" si="7"/>
        <v>0</v>
      </c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  <c r="AP134" s="15"/>
      <c r="AQ134" s="15"/>
      <c r="AR134" s="15"/>
      <c r="AS134" s="15"/>
      <c r="AT134" s="15"/>
      <c r="AU134" s="15"/>
    </row>
    <row r="135" spans="1:47" s="4" customFormat="1" ht="21.6" customHeight="1" x14ac:dyDescent="0.25">
      <c r="A135" s="12">
        <v>124</v>
      </c>
      <c r="B135" s="56" t="s">
        <v>105</v>
      </c>
      <c r="C135" s="49" t="s">
        <v>70</v>
      </c>
      <c r="D135" s="50">
        <v>763</v>
      </c>
      <c r="E135" s="10"/>
      <c r="F135" s="11">
        <f t="shared" si="7"/>
        <v>0</v>
      </c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</row>
    <row r="136" spans="1:47" s="4" customFormat="1" ht="10.5" customHeight="1" x14ac:dyDescent="0.25">
      <c r="A136" s="12">
        <v>125</v>
      </c>
      <c r="B136" s="56" t="s">
        <v>72</v>
      </c>
      <c r="C136" s="51" t="s">
        <v>70</v>
      </c>
      <c r="D136" s="50">
        <v>15</v>
      </c>
      <c r="E136" s="10"/>
      <c r="F136" s="11">
        <f t="shared" si="7"/>
        <v>0</v>
      </c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  <c r="AS136" s="15"/>
      <c r="AT136" s="15"/>
      <c r="AU136" s="15"/>
    </row>
    <row r="137" spans="1:47" s="4" customFormat="1" ht="21.6" customHeight="1" x14ac:dyDescent="0.25">
      <c r="A137" s="12">
        <v>126</v>
      </c>
      <c r="B137" s="39" t="s">
        <v>128</v>
      </c>
      <c r="C137" s="51" t="s">
        <v>70</v>
      </c>
      <c r="D137" s="50">
        <v>435</v>
      </c>
      <c r="E137" s="10"/>
      <c r="F137" s="11">
        <f t="shared" si="7"/>
        <v>0</v>
      </c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  <c r="AS137" s="15"/>
      <c r="AT137" s="15"/>
      <c r="AU137" s="15"/>
    </row>
    <row r="138" spans="1:47" s="4" customFormat="1" ht="21" customHeight="1" x14ac:dyDescent="0.25">
      <c r="A138" s="12">
        <v>127</v>
      </c>
      <c r="B138" s="56" t="s">
        <v>121</v>
      </c>
      <c r="C138" s="51" t="s">
        <v>70</v>
      </c>
      <c r="D138" s="50">
        <v>225</v>
      </c>
      <c r="E138" s="10"/>
      <c r="F138" s="11">
        <f t="shared" si="7"/>
        <v>0</v>
      </c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  <c r="AS138" s="15"/>
      <c r="AT138" s="15"/>
      <c r="AU138" s="15"/>
    </row>
    <row r="139" spans="1:47" s="4" customFormat="1" ht="10.95" customHeight="1" x14ac:dyDescent="0.25">
      <c r="A139" s="12">
        <v>128</v>
      </c>
      <c r="B139" s="56" t="s">
        <v>73</v>
      </c>
      <c r="C139" s="51" t="s">
        <v>11</v>
      </c>
      <c r="D139" s="50">
        <v>48</v>
      </c>
      <c r="E139" s="10"/>
      <c r="F139" s="11">
        <f t="shared" si="7"/>
        <v>0</v>
      </c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  <c r="AR139" s="15"/>
      <c r="AS139" s="15"/>
      <c r="AT139" s="15"/>
      <c r="AU139" s="15"/>
    </row>
    <row r="140" spans="1:47" s="4" customFormat="1" ht="10.5" customHeight="1" x14ac:dyDescent="0.25">
      <c r="A140" s="12">
        <v>129</v>
      </c>
      <c r="B140" s="56" t="s">
        <v>74</v>
      </c>
      <c r="C140" s="51" t="s">
        <v>11</v>
      </c>
      <c r="D140" s="50">
        <v>48</v>
      </c>
      <c r="E140" s="10"/>
      <c r="F140" s="11">
        <f t="shared" ref="F140:F144" si="8">SUM(D140*E140)</f>
        <v>0</v>
      </c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  <c r="AR140" s="15"/>
      <c r="AS140" s="15"/>
      <c r="AT140" s="15"/>
      <c r="AU140" s="15"/>
    </row>
    <row r="141" spans="1:47" s="4" customFormat="1" ht="21" customHeight="1" x14ac:dyDescent="0.25">
      <c r="A141" s="12">
        <v>130</v>
      </c>
      <c r="B141" s="40" t="s">
        <v>129</v>
      </c>
      <c r="C141" s="51" t="s">
        <v>70</v>
      </c>
      <c r="D141" s="50">
        <v>377</v>
      </c>
      <c r="E141" s="10"/>
      <c r="F141" s="11">
        <f t="shared" si="8"/>
        <v>0</v>
      </c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F141" s="15"/>
      <c r="AG141" s="15"/>
      <c r="AH141" s="15"/>
      <c r="AI141" s="15"/>
      <c r="AJ141" s="15"/>
      <c r="AK141" s="15"/>
      <c r="AL141" s="15"/>
      <c r="AM141" s="15"/>
      <c r="AN141" s="15"/>
      <c r="AO141" s="15"/>
      <c r="AP141" s="15"/>
      <c r="AQ141" s="15"/>
      <c r="AR141" s="15"/>
      <c r="AS141" s="15"/>
      <c r="AT141" s="15"/>
      <c r="AU141" s="15"/>
    </row>
    <row r="142" spans="1:47" s="4" customFormat="1" ht="21" customHeight="1" x14ac:dyDescent="0.25">
      <c r="A142" s="12">
        <v>131</v>
      </c>
      <c r="B142" s="41" t="s">
        <v>130</v>
      </c>
      <c r="C142" s="51" t="s">
        <v>70</v>
      </c>
      <c r="D142" s="50">
        <v>109</v>
      </c>
      <c r="E142" s="10"/>
      <c r="F142" s="11">
        <f t="shared" si="8"/>
        <v>0</v>
      </c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F142" s="15"/>
      <c r="AG142" s="15"/>
      <c r="AH142" s="15"/>
      <c r="AI142" s="15"/>
      <c r="AJ142" s="15"/>
      <c r="AK142" s="15"/>
      <c r="AL142" s="15"/>
      <c r="AM142" s="15"/>
      <c r="AN142" s="15"/>
      <c r="AO142" s="15"/>
      <c r="AP142" s="15"/>
      <c r="AQ142" s="15"/>
      <c r="AR142" s="15"/>
      <c r="AS142" s="15"/>
      <c r="AT142" s="15"/>
      <c r="AU142" s="15"/>
    </row>
    <row r="143" spans="1:47" s="4" customFormat="1" ht="10.5" customHeight="1" x14ac:dyDescent="0.25">
      <c r="A143" s="12">
        <v>132</v>
      </c>
      <c r="B143" s="56" t="s">
        <v>131</v>
      </c>
      <c r="C143" s="52" t="s">
        <v>10</v>
      </c>
      <c r="D143" s="50">
        <v>6</v>
      </c>
      <c r="E143" s="10"/>
      <c r="F143" s="11">
        <f t="shared" si="8"/>
        <v>0</v>
      </c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F143" s="15"/>
      <c r="AG143" s="15"/>
      <c r="AH143" s="15"/>
      <c r="AI143" s="15"/>
      <c r="AJ143" s="15"/>
      <c r="AK143" s="15"/>
      <c r="AL143" s="15"/>
      <c r="AM143" s="15"/>
      <c r="AN143" s="15"/>
      <c r="AO143" s="15"/>
      <c r="AP143" s="15"/>
      <c r="AQ143" s="15"/>
      <c r="AR143" s="15"/>
      <c r="AS143" s="15"/>
      <c r="AT143" s="15"/>
      <c r="AU143" s="15"/>
    </row>
    <row r="144" spans="1:47" s="4" customFormat="1" ht="10.5" customHeight="1" x14ac:dyDescent="0.25">
      <c r="A144" s="12">
        <v>133</v>
      </c>
      <c r="B144" s="56" t="s">
        <v>75</v>
      </c>
      <c r="C144" s="49" t="s">
        <v>70</v>
      </c>
      <c r="D144" s="53">
        <v>230</v>
      </c>
      <c r="E144" s="10"/>
      <c r="F144" s="11">
        <f t="shared" si="8"/>
        <v>0</v>
      </c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F144" s="15"/>
      <c r="AG144" s="15"/>
      <c r="AH144" s="15"/>
      <c r="AI144" s="15"/>
      <c r="AJ144" s="15"/>
      <c r="AK144" s="15"/>
      <c r="AL144" s="15"/>
      <c r="AM144" s="15"/>
      <c r="AN144" s="15"/>
      <c r="AO144" s="15"/>
      <c r="AP144" s="15"/>
      <c r="AQ144" s="15"/>
      <c r="AR144" s="15"/>
      <c r="AS144" s="15"/>
      <c r="AT144" s="15"/>
      <c r="AU144" s="15"/>
    </row>
    <row r="145" spans="1:50" s="21" customFormat="1" ht="21.6" customHeight="1" x14ac:dyDescent="0.25">
      <c r="A145" s="12">
        <v>134</v>
      </c>
      <c r="B145" s="19" t="s">
        <v>18</v>
      </c>
      <c r="C145" s="23" t="s">
        <v>19</v>
      </c>
      <c r="D145" s="20">
        <v>2</v>
      </c>
      <c r="E145" s="10"/>
      <c r="F145" s="11">
        <f>SUM(D145*E145)</f>
        <v>0</v>
      </c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</row>
    <row r="146" spans="1:50" s="21" customFormat="1" ht="21.6" customHeight="1" x14ac:dyDescent="0.25">
      <c r="A146" s="12">
        <v>135</v>
      </c>
      <c r="B146" s="22" t="s">
        <v>28</v>
      </c>
      <c r="C146" s="23" t="s">
        <v>19</v>
      </c>
      <c r="D146" s="20">
        <v>2</v>
      </c>
      <c r="E146" s="10"/>
      <c r="F146" s="11">
        <f t="shared" si="5"/>
        <v>0</v>
      </c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</row>
    <row r="147" spans="1:50" s="4" customFormat="1" ht="10.95" customHeight="1" x14ac:dyDescent="0.25">
      <c r="A147" s="12">
        <v>136</v>
      </c>
      <c r="B147" s="22" t="s">
        <v>134</v>
      </c>
      <c r="C147" s="23" t="s">
        <v>19</v>
      </c>
      <c r="D147" s="24">
        <v>2</v>
      </c>
      <c r="E147" s="10"/>
      <c r="F147" s="11">
        <f t="shared" si="5"/>
        <v>0</v>
      </c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/>
      <c r="AL147" s="15"/>
      <c r="AM147" s="15"/>
      <c r="AN147" s="15"/>
      <c r="AO147" s="15"/>
      <c r="AP147" s="15"/>
      <c r="AQ147" s="15"/>
      <c r="AR147" s="15"/>
      <c r="AS147" s="15"/>
      <c r="AT147" s="15"/>
      <c r="AU147" s="15"/>
    </row>
    <row r="148" spans="1:50" s="26" customFormat="1" ht="12.6" customHeight="1" x14ac:dyDescent="0.25">
      <c r="A148" s="63" t="s">
        <v>13</v>
      </c>
      <c r="B148" s="64"/>
      <c r="C148" s="64"/>
      <c r="D148" s="64"/>
      <c r="E148" s="64"/>
      <c r="F148" s="65"/>
      <c r="G148" s="25"/>
      <c r="H148" s="25"/>
    </row>
    <row r="149" spans="1:50" s="4" customFormat="1" ht="10.95" customHeight="1" x14ac:dyDescent="0.25">
      <c r="A149" s="12">
        <v>137</v>
      </c>
      <c r="B149" s="18" t="s">
        <v>14</v>
      </c>
      <c r="C149" s="14" t="s">
        <v>10</v>
      </c>
      <c r="D149" s="16">
        <v>2</v>
      </c>
      <c r="E149" s="17"/>
      <c r="F149" s="11">
        <f t="shared" ref="F149:F151" si="9">SUM(D149*E149)</f>
        <v>0</v>
      </c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  <c r="AL149" s="15"/>
      <c r="AM149" s="15"/>
      <c r="AN149" s="15"/>
      <c r="AO149" s="15"/>
    </row>
    <row r="150" spans="1:50" s="4" customFormat="1" ht="21.6" customHeight="1" x14ac:dyDescent="0.25">
      <c r="A150" s="12">
        <v>138</v>
      </c>
      <c r="B150" s="18" t="s">
        <v>29</v>
      </c>
      <c r="C150" s="14" t="s">
        <v>10</v>
      </c>
      <c r="D150" s="16">
        <v>1</v>
      </c>
      <c r="E150" s="17"/>
      <c r="F150" s="11">
        <f t="shared" si="9"/>
        <v>0</v>
      </c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F150" s="15"/>
      <c r="AG150" s="15"/>
      <c r="AH150" s="15"/>
      <c r="AI150" s="15"/>
      <c r="AJ150" s="15"/>
      <c r="AK150" s="15"/>
      <c r="AL150" s="15"/>
      <c r="AM150" s="15"/>
      <c r="AN150" s="15"/>
      <c r="AO150" s="15"/>
    </row>
    <row r="151" spans="1:50" s="4" customFormat="1" ht="32.4" customHeight="1" x14ac:dyDescent="0.25">
      <c r="A151" s="12">
        <v>139</v>
      </c>
      <c r="B151" s="18" t="s">
        <v>15</v>
      </c>
      <c r="C151" s="14" t="s">
        <v>16</v>
      </c>
      <c r="D151" s="16">
        <v>1</v>
      </c>
      <c r="E151" s="17"/>
      <c r="F151" s="11">
        <f t="shared" si="9"/>
        <v>0</v>
      </c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  <c r="AL151" s="15"/>
      <c r="AM151" s="15"/>
      <c r="AN151" s="15"/>
      <c r="AO151" s="15"/>
    </row>
    <row r="152" spans="1:50" s="26" customFormat="1" ht="10.95" customHeight="1" x14ac:dyDescent="0.25">
      <c r="A152" s="12">
        <v>140</v>
      </c>
      <c r="B152" s="19" t="s">
        <v>20</v>
      </c>
      <c r="C152" s="27" t="s">
        <v>16</v>
      </c>
      <c r="D152" s="28">
        <v>2</v>
      </c>
      <c r="E152" s="29"/>
      <c r="F152" s="11">
        <f t="shared" ref="F152:F153" si="10">SUM(D152*E152)</f>
        <v>0</v>
      </c>
      <c r="G152" s="25"/>
      <c r="H152" s="25"/>
    </row>
    <row r="153" spans="1:50" s="26" customFormat="1" ht="10.95" customHeight="1" x14ac:dyDescent="0.25">
      <c r="A153" s="12">
        <v>141</v>
      </c>
      <c r="B153" s="19" t="s">
        <v>21</v>
      </c>
      <c r="C153" s="27" t="s">
        <v>17</v>
      </c>
      <c r="D153" s="30">
        <v>2.04</v>
      </c>
      <c r="E153" s="29"/>
      <c r="F153" s="11">
        <f t="shared" si="10"/>
        <v>0</v>
      </c>
      <c r="G153" s="25"/>
    </row>
    <row r="154" spans="1:50" s="4" customFormat="1" ht="12.6" customHeight="1" thickBot="1" x14ac:dyDescent="0.3">
      <c r="A154" s="66" t="s">
        <v>42</v>
      </c>
      <c r="B154" s="67"/>
      <c r="C154" s="67"/>
      <c r="D154" s="67"/>
      <c r="E154" s="68"/>
      <c r="F154" s="31">
        <f>SUM(F77:F153)</f>
        <v>0</v>
      </c>
      <c r="G154" s="15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F154" s="15"/>
      <c r="AG154" s="15"/>
      <c r="AH154" s="15"/>
      <c r="AI154" s="15"/>
      <c r="AJ154" s="15"/>
      <c r="AK154" s="15"/>
      <c r="AL154" s="15"/>
      <c r="AM154" s="15"/>
      <c r="AN154" s="15"/>
      <c r="AO154" s="15"/>
      <c r="AP154" s="15"/>
      <c r="AQ154" s="15"/>
      <c r="AR154" s="15"/>
      <c r="AS154" s="15"/>
      <c r="AT154" s="15"/>
      <c r="AU154" s="15"/>
    </row>
    <row r="155" spans="1:50" s="4" customFormat="1" ht="12.6" customHeight="1" x14ac:dyDescent="0.25">
      <c r="A155" s="63" t="s">
        <v>43</v>
      </c>
      <c r="B155" s="64"/>
      <c r="C155" s="64"/>
      <c r="D155" s="64"/>
      <c r="E155" s="64"/>
      <c r="F155" s="65"/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  <c r="AL155" s="15"/>
      <c r="AM155" s="15"/>
      <c r="AN155" s="15"/>
      <c r="AO155" s="15"/>
      <c r="AP155" s="15"/>
      <c r="AQ155" s="15"/>
      <c r="AR155" s="15"/>
      <c r="AS155" s="15"/>
      <c r="AT155" s="15"/>
      <c r="AU155" s="15"/>
    </row>
    <row r="156" spans="1:50" s="4" customFormat="1" ht="10.95" customHeight="1" x14ac:dyDescent="0.25">
      <c r="A156" s="12">
        <v>142</v>
      </c>
      <c r="B156" s="32" t="s">
        <v>31</v>
      </c>
      <c r="C156" s="33" t="s">
        <v>30</v>
      </c>
      <c r="D156" s="46">
        <v>10</v>
      </c>
      <c r="E156" s="10"/>
      <c r="F156" s="11">
        <f t="shared" ref="F156:F170" si="11">SUM(D156*E156)</f>
        <v>0</v>
      </c>
      <c r="G156" s="15"/>
      <c r="H156" s="15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  <c r="AL156" s="15"/>
      <c r="AM156" s="15"/>
      <c r="AN156" s="15"/>
      <c r="AO156" s="15"/>
      <c r="AP156" s="15"/>
      <c r="AQ156" s="15"/>
      <c r="AR156" s="15"/>
      <c r="AS156" s="15"/>
      <c r="AT156" s="15"/>
      <c r="AU156" s="15"/>
    </row>
    <row r="157" spans="1:50" s="4" customFormat="1" ht="21" customHeight="1" x14ac:dyDescent="0.25">
      <c r="A157" s="12">
        <v>143</v>
      </c>
      <c r="B157" s="43" t="s">
        <v>76</v>
      </c>
      <c r="C157" s="38" t="s">
        <v>17</v>
      </c>
      <c r="D157" s="44">
        <v>0.2</v>
      </c>
      <c r="E157" s="10"/>
      <c r="F157" s="11">
        <f t="shared" si="11"/>
        <v>0</v>
      </c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  <c r="AL157" s="15"/>
      <c r="AM157" s="15"/>
      <c r="AN157" s="15"/>
      <c r="AO157" s="15"/>
      <c r="AP157" s="15"/>
      <c r="AQ157" s="15"/>
      <c r="AR157" s="15"/>
      <c r="AS157" s="15"/>
      <c r="AT157" s="15"/>
      <c r="AU157" s="15"/>
    </row>
    <row r="158" spans="1:50" s="4" customFormat="1" ht="21" customHeight="1" x14ac:dyDescent="0.25">
      <c r="A158" s="12">
        <v>144</v>
      </c>
      <c r="B158" s="42" t="s">
        <v>37</v>
      </c>
      <c r="C158" s="38" t="s">
        <v>11</v>
      </c>
      <c r="D158" s="46">
        <v>504</v>
      </c>
      <c r="E158" s="10"/>
      <c r="F158" s="11">
        <f t="shared" si="11"/>
        <v>0</v>
      </c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F158" s="15"/>
      <c r="AG158" s="15"/>
      <c r="AH158" s="15"/>
      <c r="AI158" s="15"/>
      <c r="AJ158" s="15"/>
      <c r="AK158" s="15"/>
      <c r="AL158" s="15"/>
      <c r="AM158" s="15"/>
      <c r="AN158" s="15"/>
      <c r="AO158" s="15"/>
      <c r="AP158" s="15"/>
      <c r="AQ158" s="15"/>
      <c r="AR158" s="15"/>
      <c r="AS158" s="15"/>
      <c r="AT158" s="15"/>
      <c r="AU158" s="15"/>
    </row>
    <row r="159" spans="1:50" s="4" customFormat="1" ht="10.5" customHeight="1" x14ac:dyDescent="0.25">
      <c r="A159" s="12">
        <v>145</v>
      </c>
      <c r="B159" s="42" t="s">
        <v>36</v>
      </c>
      <c r="C159" s="38" t="s">
        <v>10</v>
      </c>
      <c r="D159" s="45">
        <v>2</v>
      </c>
      <c r="E159" s="10"/>
      <c r="F159" s="11">
        <f t="shared" si="11"/>
        <v>0</v>
      </c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  <c r="AK159" s="15"/>
      <c r="AL159" s="15"/>
      <c r="AM159" s="15"/>
      <c r="AN159" s="15"/>
      <c r="AO159" s="15"/>
      <c r="AP159" s="15"/>
      <c r="AQ159" s="15"/>
      <c r="AR159" s="15"/>
      <c r="AS159" s="15"/>
      <c r="AT159" s="15"/>
      <c r="AU159" s="15"/>
    </row>
    <row r="160" spans="1:50" s="4" customFormat="1" ht="10.5" customHeight="1" x14ac:dyDescent="0.25">
      <c r="A160" s="12">
        <v>146</v>
      </c>
      <c r="B160" s="47" t="s">
        <v>54</v>
      </c>
      <c r="C160" s="38" t="s">
        <v>10</v>
      </c>
      <c r="D160" s="46">
        <v>1</v>
      </c>
      <c r="E160" s="10"/>
      <c r="F160" s="11">
        <f t="shared" si="11"/>
        <v>0</v>
      </c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F160" s="15"/>
      <c r="AG160" s="15"/>
      <c r="AH160" s="15"/>
      <c r="AI160" s="15"/>
      <c r="AJ160" s="15"/>
      <c r="AK160" s="15"/>
      <c r="AL160" s="15"/>
      <c r="AM160" s="15"/>
      <c r="AN160" s="15"/>
      <c r="AO160" s="15"/>
      <c r="AP160" s="15"/>
      <c r="AQ160" s="15"/>
      <c r="AR160" s="15"/>
      <c r="AS160" s="15"/>
      <c r="AT160" s="15"/>
      <c r="AU160" s="15"/>
    </row>
    <row r="161" spans="1:47" s="4" customFormat="1" ht="21" customHeight="1" x14ac:dyDescent="0.25">
      <c r="A161" s="12">
        <v>147</v>
      </c>
      <c r="B161" s="43" t="s">
        <v>56</v>
      </c>
      <c r="C161" s="38" t="s">
        <v>11</v>
      </c>
      <c r="D161" s="46">
        <v>9</v>
      </c>
      <c r="E161" s="10"/>
      <c r="F161" s="11">
        <f t="shared" si="11"/>
        <v>0</v>
      </c>
      <c r="G161" s="15"/>
      <c r="H161" s="15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F161" s="15"/>
      <c r="AG161" s="15"/>
      <c r="AH161" s="15"/>
      <c r="AI161" s="15"/>
      <c r="AJ161" s="15"/>
      <c r="AK161" s="15"/>
      <c r="AL161" s="15"/>
      <c r="AM161" s="15"/>
      <c r="AN161" s="15"/>
      <c r="AO161" s="15"/>
      <c r="AP161" s="15"/>
      <c r="AQ161" s="15"/>
      <c r="AR161" s="15"/>
      <c r="AS161" s="15"/>
      <c r="AT161" s="15"/>
      <c r="AU161" s="15"/>
    </row>
    <row r="162" spans="1:47" s="4" customFormat="1" ht="10.95" customHeight="1" x14ac:dyDescent="0.25">
      <c r="A162" s="12">
        <v>148</v>
      </c>
      <c r="B162" s="43" t="s">
        <v>83</v>
      </c>
      <c r="C162" s="38" t="s">
        <v>35</v>
      </c>
      <c r="D162" s="46">
        <v>1</v>
      </c>
      <c r="E162" s="10"/>
      <c r="F162" s="11">
        <f t="shared" si="11"/>
        <v>0</v>
      </c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F162" s="15"/>
      <c r="AG162" s="15"/>
      <c r="AH162" s="15"/>
      <c r="AI162" s="15"/>
      <c r="AJ162" s="15"/>
      <c r="AK162" s="15"/>
      <c r="AL162" s="15"/>
      <c r="AM162" s="15"/>
      <c r="AN162" s="15"/>
      <c r="AO162" s="15"/>
      <c r="AP162" s="15"/>
      <c r="AQ162" s="15"/>
      <c r="AR162" s="15"/>
      <c r="AS162" s="15"/>
      <c r="AT162" s="15"/>
      <c r="AU162" s="15"/>
    </row>
    <row r="163" spans="1:47" s="4" customFormat="1" ht="10.5" customHeight="1" x14ac:dyDescent="0.25">
      <c r="A163" s="12">
        <v>149</v>
      </c>
      <c r="B163" s="43" t="s">
        <v>62</v>
      </c>
      <c r="C163" s="38" t="s">
        <v>11</v>
      </c>
      <c r="D163" s="46">
        <v>7</v>
      </c>
      <c r="E163" s="10"/>
      <c r="F163" s="11">
        <f t="shared" si="11"/>
        <v>0</v>
      </c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  <c r="AK163" s="15"/>
      <c r="AL163" s="15"/>
      <c r="AM163" s="15"/>
      <c r="AN163" s="15"/>
      <c r="AO163" s="15"/>
      <c r="AP163" s="15"/>
      <c r="AQ163" s="15"/>
      <c r="AR163" s="15"/>
      <c r="AS163" s="15"/>
      <c r="AT163" s="15"/>
      <c r="AU163" s="15"/>
    </row>
    <row r="164" spans="1:47" s="4" customFormat="1" ht="21" customHeight="1" x14ac:dyDescent="0.25">
      <c r="A164" s="12">
        <v>150</v>
      </c>
      <c r="B164" s="43" t="s">
        <v>63</v>
      </c>
      <c r="C164" s="38" t="s">
        <v>45</v>
      </c>
      <c r="D164" s="54">
        <v>2268</v>
      </c>
      <c r="E164" s="10"/>
      <c r="F164" s="11">
        <f t="shared" si="11"/>
        <v>0</v>
      </c>
      <c r="G164" s="15"/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F164" s="15"/>
      <c r="AG164" s="15"/>
      <c r="AH164" s="15"/>
      <c r="AI164" s="15"/>
      <c r="AJ164" s="15"/>
      <c r="AK164" s="15"/>
      <c r="AL164" s="15"/>
      <c r="AM164" s="15"/>
      <c r="AN164" s="15"/>
      <c r="AO164" s="15"/>
      <c r="AP164" s="15"/>
      <c r="AQ164" s="15"/>
      <c r="AR164" s="15"/>
      <c r="AS164" s="15"/>
      <c r="AT164" s="15"/>
      <c r="AU164" s="15"/>
    </row>
    <row r="165" spans="1:47" s="4" customFormat="1" ht="10.5" customHeight="1" x14ac:dyDescent="0.25">
      <c r="A165" s="12">
        <v>151</v>
      </c>
      <c r="B165" s="43" t="s">
        <v>85</v>
      </c>
      <c r="C165" s="38" t="s">
        <v>46</v>
      </c>
      <c r="D165" s="54">
        <v>1512</v>
      </c>
      <c r="E165" s="10"/>
      <c r="F165" s="11">
        <f t="shared" si="11"/>
        <v>0</v>
      </c>
      <c r="G165" s="15"/>
      <c r="H165" s="15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F165" s="15"/>
      <c r="AG165" s="15"/>
      <c r="AH165" s="15"/>
      <c r="AI165" s="15"/>
      <c r="AJ165" s="15"/>
      <c r="AK165" s="15"/>
      <c r="AL165" s="15"/>
      <c r="AM165" s="15"/>
      <c r="AN165" s="15"/>
      <c r="AO165" s="15"/>
      <c r="AP165" s="15"/>
      <c r="AQ165" s="15"/>
      <c r="AR165" s="15"/>
      <c r="AS165" s="15"/>
      <c r="AT165" s="15"/>
      <c r="AU165" s="15"/>
    </row>
    <row r="166" spans="1:47" s="4" customFormat="1" ht="21.6" customHeight="1" x14ac:dyDescent="0.25">
      <c r="A166" s="12">
        <v>152</v>
      </c>
      <c r="B166" s="43" t="s">
        <v>87</v>
      </c>
      <c r="C166" s="38" t="s">
        <v>46</v>
      </c>
      <c r="D166" s="54">
        <v>324</v>
      </c>
      <c r="E166" s="10"/>
      <c r="F166" s="11">
        <f t="shared" si="11"/>
        <v>0</v>
      </c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  <c r="AK166" s="15"/>
      <c r="AL166" s="15"/>
      <c r="AM166" s="15"/>
      <c r="AN166" s="15"/>
      <c r="AO166" s="15"/>
      <c r="AP166" s="15"/>
      <c r="AQ166" s="15"/>
      <c r="AR166" s="15"/>
      <c r="AS166" s="15"/>
      <c r="AT166" s="15"/>
      <c r="AU166" s="15"/>
    </row>
    <row r="167" spans="1:47" s="4" customFormat="1" ht="21.6" customHeight="1" x14ac:dyDescent="0.25">
      <c r="A167" s="12">
        <v>153</v>
      </c>
      <c r="B167" s="43" t="s">
        <v>88</v>
      </c>
      <c r="C167" s="38" t="s">
        <v>45</v>
      </c>
      <c r="D167" s="54">
        <v>2470</v>
      </c>
      <c r="E167" s="10"/>
      <c r="F167" s="11">
        <f t="shared" si="11"/>
        <v>0</v>
      </c>
      <c r="G167" s="15"/>
      <c r="H167" s="15"/>
      <c r="I167" s="15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F167" s="15"/>
      <c r="AG167" s="15"/>
      <c r="AH167" s="15"/>
      <c r="AI167" s="15"/>
      <c r="AJ167" s="15"/>
      <c r="AK167" s="15"/>
      <c r="AL167" s="15"/>
      <c r="AM167" s="15"/>
      <c r="AN167" s="15"/>
      <c r="AO167" s="15"/>
      <c r="AP167" s="15"/>
      <c r="AQ167" s="15"/>
      <c r="AR167" s="15"/>
      <c r="AS167" s="15"/>
      <c r="AT167" s="15"/>
      <c r="AU167" s="15"/>
    </row>
    <row r="168" spans="1:47" s="4" customFormat="1" ht="21.6" customHeight="1" x14ac:dyDescent="0.25">
      <c r="A168" s="12">
        <v>154</v>
      </c>
      <c r="B168" s="18" t="s">
        <v>89</v>
      </c>
      <c r="C168" s="38" t="s">
        <v>46</v>
      </c>
      <c r="D168" s="54">
        <v>499</v>
      </c>
      <c r="E168" s="10"/>
      <c r="F168" s="11">
        <f t="shared" si="11"/>
        <v>0</v>
      </c>
      <c r="G168" s="15"/>
      <c r="H168" s="15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F168" s="15"/>
      <c r="AG168" s="15"/>
      <c r="AH168" s="15"/>
      <c r="AI168" s="15"/>
      <c r="AJ168" s="15"/>
      <c r="AK168" s="15"/>
      <c r="AL168" s="15"/>
      <c r="AM168" s="15"/>
      <c r="AN168" s="15"/>
      <c r="AO168" s="15"/>
      <c r="AP168" s="15"/>
      <c r="AQ168" s="15"/>
      <c r="AR168" s="15"/>
      <c r="AS168" s="15"/>
      <c r="AT168" s="15"/>
      <c r="AU168" s="15"/>
    </row>
    <row r="169" spans="1:47" s="4" customFormat="1" ht="21.6" customHeight="1" x14ac:dyDescent="0.25">
      <c r="A169" s="12">
        <v>155</v>
      </c>
      <c r="B169" s="48" t="s">
        <v>94</v>
      </c>
      <c r="C169" s="38" t="s">
        <v>10</v>
      </c>
      <c r="D169" s="45">
        <v>1</v>
      </c>
      <c r="E169" s="10"/>
      <c r="F169" s="11">
        <f t="shared" si="11"/>
        <v>0</v>
      </c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F169" s="15"/>
      <c r="AG169" s="15"/>
      <c r="AH169" s="15"/>
      <c r="AI169" s="15"/>
      <c r="AJ169" s="15"/>
      <c r="AK169" s="15"/>
      <c r="AL169" s="15"/>
      <c r="AM169" s="15"/>
      <c r="AN169" s="15"/>
      <c r="AO169" s="15"/>
      <c r="AP169" s="15"/>
      <c r="AQ169" s="15"/>
      <c r="AR169" s="15"/>
      <c r="AS169" s="15"/>
      <c r="AT169" s="15"/>
      <c r="AU169" s="15"/>
    </row>
    <row r="170" spans="1:47" s="4" customFormat="1" ht="21.6" customHeight="1" x14ac:dyDescent="0.25">
      <c r="A170" s="12">
        <v>156</v>
      </c>
      <c r="B170" s="41" t="s">
        <v>106</v>
      </c>
      <c r="C170" s="38" t="s">
        <v>46</v>
      </c>
      <c r="D170" s="45">
        <v>82</v>
      </c>
      <c r="E170" s="10"/>
      <c r="F170" s="11">
        <f t="shared" si="11"/>
        <v>0</v>
      </c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  <c r="AL170" s="15"/>
      <c r="AM170" s="15"/>
      <c r="AN170" s="15"/>
      <c r="AO170" s="15"/>
      <c r="AP170" s="15"/>
      <c r="AQ170" s="15"/>
      <c r="AR170" s="15"/>
      <c r="AS170" s="15"/>
      <c r="AT170" s="15"/>
      <c r="AU170" s="15"/>
    </row>
    <row r="171" spans="1:47" s="4" customFormat="1" ht="21.6" customHeight="1" x14ac:dyDescent="0.25">
      <c r="A171" s="12">
        <v>157</v>
      </c>
      <c r="B171" s="41" t="s">
        <v>101</v>
      </c>
      <c r="C171" s="38" t="s">
        <v>45</v>
      </c>
      <c r="D171" s="45">
        <v>220</v>
      </c>
      <c r="E171" s="10"/>
      <c r="F171" s="11">
        <f>SUM(D171*E171)</f>
        <v>0</v>
      </c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F171" s="15"/>
      <c r="AG171" s="15"/>
      <c r="AH171" s="15"/>
      <c r="AI171" s="15"/>
      <c r="AJ171" s="15"/>
      <c r="AK171" s="15"/>
      <c r="AL171" s="15"/>
      <c r="AM171" s="15"/>
      <c r="AN171" s="15"/>
      <c r="AO171" s="15"/>
      <c r="AP171" s="15"/>
      <c r="AQ171" s="15"/>
      <c r="AR171" s="15"/>
      <c r="AS171" s="15"/>
      <c r="AT171" s="15"/>
      <c r="AU171" s="15"/>
    </row>
    <row r="172" spans="1:47" s="4" customFormat="1" ht="21.6" customHeight="1" x14ac:dyDescent="0.25">
      <c r="A172" s="12">
        <v>158</v>
      </c>
      <c r="B172" s="41" t="s">
        <v>112</v>
      </c>
      <c r="C172" s="38" t="s">
        <v>46</v>
      </c>
      <c r="D172" s="45">
        <v>44</v>
      </c>
      <c r="E172" s="10"/>
      <c r="F172" s="11">
        <f>SUM(D172*E172)</f>
        <v>0</v>
      </c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F172" s="15"/>
      <c r="AG172" s="15"/>
      <c r="AH172" s="15"/>
      <c r="AI172" s="15"/>
      <c r="AJ172" s="15"/>
      <c r="AK172" s="15"/>
      <c r="AL172" s="15"/>
      <c r="AM172" s="15"/>
      <c r="AN172" s="15"/>
      <c r="AO172" s="15"/>
      <c r="AP172" s="15"/>
      <c r="AQ172" s="15"/>
      <c r="AR172" s="15"/>
      <c r="AS172" s="15"/>
      <c r="AT172" s="15"/>
      <c r="AU172" s="15"/>
    </row>
    <row r="173" spans="1:47" s="4" customFormat="1" ht="21.6" customHeight="1" x14ac:dyDescent="0.25">
      <c r="A173" s="12">
        <v>159</v>
      </c>
      <c r="B173" s="41" t="s">
        <v>118</v>
      </c>
      <c r="C173" s="38" t="s">
        <v>46</v>
      </c>
      <c r="D173" s="45">
        <v>19</v>
      </c>
      <c r="E173" s="10"/>
      <c r="F173" s="11">
        <f t="shared" ref="F173:F178" si="12">SUM(D173*E173)</f>
        <v>0</v>
      </c>
      <c r="G173" s="15"/>
      <c r="H173" s="15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F173" s="15"/>
      <c r="AG173" s="15"/>
      <c r="AH173" s="15"/>
      <c r="AI173" s="15"/>
      <c r="AJ173" s="15"/>
      <c r="AK173" s="15"/>
      <c r="AL173" s="15"/>
      <c r="AM173" s="15"/>
      <c r="AN173" s="15"/>
      <c r="AO173" s="15"/>
      <c r="AP173" s="15"/>
      <c r="AQ173" s="15"/>
      <c r="AR173" s="15"/>
      <c r="AS173" s="15"/>
      <c r="AT173" s="15"/>
      <c r="AU173" s="15"/>
    </row>
    <row r="174" spans="1:47" s="4" customFormat="1" ht="21.6" customHeight="1" x14ac:dyDescent="0.25">
      <c r="A174" s="12">
        <v>160</v>
      </c>
      <c r="B174" s="48" t="s">
        <v>96</v>
      </c>
      <c r="C174" s="38" t="s">
        <v>10</v>
      </c>
      <c r="D174" s="45">
        <v>1</v>
      </c>
      <c r="E174" s="10"/>
      <c r="F174" s="11">
        <f t="shared" si="12"/>
        <v>0</v>
      </c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F174" s="15"/>
      <c r="AG174" s="15"/>
      <c r="AH174" s="15"/>
      <c r="AI174" s="15"/>
      <c r="AJ174" s="15"/>
      <c r="AK174" s="15"/>
      <c r="AL174" s="15"/>
      <c r="AM174" s="15"/>
      <c r="AN174" s="15"/>
      <c r="AO174" s="15"/>
      <c r="AP174" s="15"/>
      <c r="AQ174" s="15"/>
      <c r="AR174" s="15"/>
      <c r="AS174" s="15"/>
      <c r="AT174" s="15"/>
      <c r="AU174" s="15"/>
    </row>
    <row r="175" spans="1:47" s="4" customFormat="1" ht="21.6" customHeight="1" x14ac:dyDescent="0.25">
      <c r="A175" s="12">
        <v>161</v>
      </c>
      <c r="B175" s="41" t="s">
        <v>108</v>
      </c>
      <c r="C175" s="38" t="s">
        <v>46</v>
      </c>
      <c r="D175" s="45">
        <v>149</v>
      </c>
      <c r="E175" s="10"/>
      <c r="F175" s="11">
        <f t="shared" si="12"/>
        <v>0</v>
      </c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/>
      <c r="AK175" s="15"/>
      <c r="AL175" s="15"/>
      <c r="AM175" s="15"/>
      <c r="AN175" s="15"/>
      <c r="AO175" s="15"/>
      <c r="AP175" s="15"/>
      <c r="AQ175" s="15"/>
      <c r="AR175" s="15"/>
      <c r="AS175" s="15"/>
      <c r="AT175" s="15"/>
      <c r="AU175" s="15"/>
    </row>
    <row r="176" spans="1:47" s="4" customFormat="1" ht="21.6" customHeight="1" x14ac:dyDescent="0.25">
      <c r="A176" s="12">
        <v>162</v>
      </c>
      <c r="B176" s="41" t="s">
        <v>103</v>
      </c>
      <c r="C176" s="38" t="s">
        <v>45</v>
      </c>
      <c r="D176" s="45">
        <v>361</v>
      </c>
      <c r="E176" s="10"/>
      <c r="F176" s="11">
        <f t="shared" si="12"/>
        <v>0</v>
      </c>
      <c r="G176" s="15"/>
      <c r="H176" s="15"/>
      <c r="I176" s="15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F176" s="15"/>
      <c r="AG176" s="15"/>
      <c r="AH176" s="15"/>
      <c r="AI176" s="15"/>
      <c r="AJ176" s="15"/>
      <c r="AK176" s="15"/>
      <c r="AL176" s="15"/>
      <c r="AM176" s="15"/>
      <c r="AN176" s="15"/>
      <c r="AO176" s="15"/>
      <c r="AP176" s="15"/>
      <c r="AQ176" s="15"/>
      <c r="AR176" s="15"/>
      <c r="AS176" s="15"/>
      <c r="AT176" s="15"/>
      <c r="AU176" s="15"/>
    </row>
    <row r="177" spans="1:195" s="4" customFormat="1" ht="21.6" customHeight="1" x14ac:dyDescent="0.25">
      <c r="A177" s="12">
        <v>163</v>
      </c>
      <c r="B177" s="41" t="s">
        <v>114</v>
      </c>
      <c r="C177" s="38" t="s">
        <v>46</v>
      </c>
      <c r="D177" s="45">
        <v>77</v>
      </c>
      <c r="E177" s="10"/>
      <c r="F177" s="11">
        <f t="shared" si="12"/>
        <v>0</v>
      </c>
      <c r="G177" s="15"/>
      <c r="H177" s="15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F177" s="15"/>
      <c r="AG177" s="15"/>
      <c r="AH177" s="15"/>
      <c r="AI177" s="15"/>
      <c r="AJ177" s="15"/>
      <c r="AK177" s="15"/>
      <c r="AL177" s="15"/>
      <c r="AM177" s="15"/>
      <c r="AN177" s="15"/>
      <c r="AO177" s="15"/>
      <c r="AP177" s="15"/>
      <c r="AQ177" s="15"/>
      <c r="AR177" s="15"/>
      <c r="AS177" s="15"/>
      <c r="AT177" s="15"/>
      <c r="AU177" s="15"/>
    </row>
    <row r="178" spans="1:195" s="4" customFormat="1" ht="21.6" customHeight="1" x14ac:dyDescent="0.25">
      <c r="A178" s="12">
        <v>164</v>
      </c>
      <c r="B178" s="41" t="s">
        <v>120</v>
      </c>
      <c r="C178" s="38" t="s">
        <v>46</v>
      </c>
      <c r="D178" s="45">
        <v>35</v>
      </c>
      <c r="E178" s="10"/>
      <c r="F178" s="11">
        <f t="shared" si="12"/>
        <v>0</v>
      </c>
      <c r="G178" s="15"/>
      <c r="H178" s="15"/>
      <c r="I178" s="15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F178" s="15"/>
      <c r="AG178" s="15"/>
      <c r="AH178" s="15"/>
      <c r="AI178" s="15"/>
      <c r="AJ178" s="15"/>
      <c r="AK178" s="15"/>
      <c r="AL178" s="15"/>
      <c r="AM178" s="15"/>
      <c r="AN178" s="15"/>
      <c r="AO178" s="15"/>
      <c r="AP178" s="15"/>
      <c r="AQ178" s="15"/>
      <c r="AR178" s="15"/>
      <c r="AS178" s="15"/>
      <c r="AT178" s="15"/>
      <c r="AU178" s="15"/>
    </row>
    <row r="179" spans="1:195" s="21" customFormat="1" ht="21.6" customHeight="1" x14ac:dyDescent="0.25">
      <c r="A179" s="12">
        <v>165</v>
      </c>
      <c r="B179" s="19" t="s">
        <v>18</v>
      </c>
      <c r="C179" s="23" t="s">
        <v>19</v>
      </c>
      <c r="D179" s="20">
        <v>1</v>
      </c>
      <c r="E179" s="10"/>
      <c r="F179" s="11">
        <f>SUM(D179*E179)</f>
        <v>0</v>
      </c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</row>
    <row r="180" spans="1:195" s="21" customFormat="1" ht="10.5" customHeight="1" x14ac:dyDescent="0.25">
      <c r="A180" s="12">
        <v>166</v>
      </c>
      <c r="B180" s="19" t="s">
        <v>132</v>
      </c>
      <c r="C180" s="23" t="s">
        <v>19</v>
      </c>
      <c r="D180" s="20">
        <v>1</v>
      </c>
      <c r="E180" s="10"/>
      <c r="F180" s="11">
        <f>SUM(D180*E180)</f>
        <v>0</v>
      </c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</row>
    <row r="181" spans="1:195" s="4" customFormat="1" ht="21.6" customHeight="1" x14ac:dyDescent="0.25">
      <c r="A181" s="12">
        <v>167</v>
      </c>
      <c r="B181" s="22" t="s">
        <v>28</v>
      </c>
      <c r="C181" s="23" t="s">
        <v>19</v>
      </c>
      <c r="D181" s="24">
        <v>1</v>
      </c>
      <c r="E181" s="10"/>
      <c r="F181" s="11">
        <f>SUM(D181*E181)</f>
        <v>0</v>
      </c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F181" s="15"/>
      <c r="AG181" s="15"/>
      <c r="AH181" s="15"/>
      <c r="AI181" s="15"/>
      <c r="AJ181" s="15"/>
      <c r="AK181" s="15"/>
      <c r="AL181" s="15"/>
      <c r="AM181" s="15"/>
      <c r="AN181" s="15"/>
      <c r="AO181" s="15"/>
      <c r="AP181" s="15"/>
      <c r="AQ181" s="15"/>
      <c r="AR181" s="15"/>
      <c r="AS181" s="15"/>
      <c r="AT181" s="15"/>
      <c r="AU181" s="15"/>
    </row>
    <row r="182" spans="1:195" s="4" customFormat="1" ht="10.95" customHeight="1" x14ac:dyDescent="0.25">
      <c r="A182" s="12">
        <v>168</v>
      </c>
      <c r="B182" s="22" t="s">
        <v>133</v>
      </c>
      <c r="C182" s="23" t="s">
        <v>19</v>
      </c>
      <c r="D182" s="24">
        <v>1</v>
      </c>
      <c r="E182" s="10"/>
      <c r="F182" s="11">
        <f>SUM(D182*E182)</f>
        <v>0</v>
      </c>
      <c r="G182" s="15"/>
      <c r="H182" s="15"/>
      <c r="I182" s="15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  <c r="AK182" s="15"/>
      <c r="AL182" s="15"/>
      <c r="AM182" s="15"/>
      <c r="AN182" s="15"/>
      <c r="AO182" s="15"/>
      <c r="AP182" s="15"/>
      <c r="AQ182" s="15"/>
      <c r="AR182" s="15"/>
      <c r="AS182" s="15"/>
      <c r="AT182" s="15"/>
      <c r="AU182" s="15"/>
    </row>
    <row r="183" spans="1:195" s="26" customFormat="1" ht="12.6" customHeight="1" x14ac:dyDescent="0.25">
      <c r="A183" s="63" t="s">
        <v>13</v>
      </c>
      <c r="B183" s="64"/>
      <c r="C183" s="64"/>
      <c r="D183" s="64"/>
      <c r="E183" s="64"/>
      <c r="F183" s="65"/>
      <c r="G183" s="25"/>
      <c r="H183" s="25"/>
    </row>
    <row r="184" spans="1:195" s="4" customFormat="1" ht="10.95" customHeight="1" x14ac:dyDescent="0.25">
      <c r="A184" s="12">
        <v>169</v>
      </c>
      <c r="B184" s="18" t="s">
        <v>14</v>
      </c>
      <c r="C184" s="14" t="s">
        <v>10</v>
      </c>
      <c r="D184" s="16">
        <v>2</v>
      </c>
      <c r="E184" s="17"/>
      <c r="F184" s="11">
        <f t="shared" ref="F184:F188" si="13">SUM(D184*E184)</f>
        <v>0</v>
      </c>
      <c r="G184" s="15"/>
      <c r="H184" s="15"/>
      <c r="I184" s="15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F184" s="15"/>
      <c r="AG184" s="15"/>
      <c r="AH184" s="15"/>
      <c r="AI184" s="15"/>
      <c r="AJ184" s="15"/>
      <c r="AK184" s="15"/>
      <c r="AL184" s="15"/>
      <c r="AM184" s="15"/>
      <c r="AN184" s="15"/>
      <c r="AO184" s="15"/>
    </row>
    <row r="185" spans="1:195" s="4" customFormat="1" ht="21.6" customHeight="1" x14ac:dyDescent="0.25">
      <c r="A185" s="12">
        <v>170</v>
      </c>
      <c r="B185" s="18" t="s">
        <v>29</v>
      </c>
      <c r="C185" s="14" t="s">
        <v>10</v>
      </c>
      <c r="D185" s="16">
        <v>1</v>
      </c>
      <c r="E185" s="17"/>
      <c r="F185" s="11">
        <f t="shared" si="13"/>
        <v>0</v>
      </c>
      <c r="G185" s="15"/>
      <c r="H185" s="15"/>
      <c r="I185" s="15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F185" s="15"/>
      <c r="AG185" s="15"/>
      <c r="AH185" s="15"/>
      <c r="AI185" s="15"/>
      <c r="AJ185" s="15"/>
      <c r="AK185" s="15"/>
      <c r="AL185" s="15"/>
      <c r="AM185" s="15"/>
      <c r="AN185" s="15"/>
      <c r="AO185" s="15"/>
    </row>
    <row r="186" spans="1:195" s="4" customFormat="1" ht="32.4" customHeight="1" x14ac:dyDescent="0.25">
      <c r="A186" s="12">
        <v>171</v>
      </c>
      <c r="B186" s="18" t="s">
        <v>15</v>
      </c>
      <c r="C186" s="14" t="s">
        <v>16</v>
      </c>
      <c r="D186" s="16">
        <v>1</v>
      </c>
      <c r="E186" s="17"/>
      <c r="F186" s="11">
        <f t="shared" si="13"/>
        <v>0</v>
      </c>
      <c r="G186" s="15"/>
      <c r="H186" s="15"/>
      <c r="I186" s="15"/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F186" s="15"/>
      <c r="AG186" s="15"/>
      <c r="AH186" s="15"/>
      <c r="AI186" s="15"/>
      <c r="AJ186" s="15"/>
      <c r="AK186" s="15"/>
      <c r="AL186" s="15"/>
      <c r="AM186" s="15"/>
      <c r="AN186" s="15"/>
      <c r="AO186" s="15"/>
    </row>
    <row r="187" spans="1:195" s="26" customFormat="1" ht="10.95" customHeight="1" x14ac:dyDescent="0.25">
      <c r="A187" s="12">
        <v>172</v>
      </c>
      <c r="B187" s="19" t="s">
        <v>20</v>
      </c>
      <c r="C187" s="27" t="s">
        <v>16</v>
      </c>
      <c r="D187" s="28">
        <v>2</v>
      </c>
      <c r="E187" s="29"/>
      <c r="F187" s="11">
        <f t="shared" si="13"/>
        <v>0</v>
      </c>
      <c r="G187" s="25"/>
      <c r="H187" s="25"/>
    </row>
    <row r="188" spans="1:195" s="26" customFormat="1" ht="10.95" customHeight="1" x14ac:dyDescent="0.25">
      <c r="A188" s="12">
        <v>173</v>
      </c>
      <c r="B188" s="19" t="s">
        <v>21</v>
      </c>
      <c r="C188" s="27" t="s">
        <v>17</v>
      </c>
      <c r="D188" s="30">
        <v>0.2</v>
      </c>
      <c r="E188" s="29"/>
      <c r="F188" s="11">
        <f t="shared" si="13"/>
        <v>0</v>
      </c>
      <c r="G188" s="25"/>
    </row>
    <row r="189" spans="1:195" s="4" customFormat="1" ht="12.6" customHeight="1" thickBot="1" x14ac:dyDescent="0.3">
      <c r="A189" s="66" t="s">
        <v>44</v>
      </c>
      <c r="B189" s="67"/>
      <c r="C189" s="67"/>
      <c r="D189" s="67"/>
      <c r="E189" s="68"/>
      <c r="F189" s="31">
        <f>SUM(F156:F188)</f>
        <v>0</v>
      </c>
      <c r="G189" s="15"/>
      <c r="I189" s="15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F189" s="15"/>
      <c r="AG189" s="15"/>
      <c r="AH189" s="15"/>
      <c r="AI189" s="15"/>
      <c r="AJ189" s="15"/>
      <c r="AK189" s="15"/>
      <c r="AL189" s="15"/>
      <c r="AM189" s="15"/>
      <c r="AN189" s="15"/>
      <c r="AO189" s="15"/>
      <c r="AP189" s="15"/>
      <c r="AQ189" s="15"/>
      <c r="AR189" s="15"/>
      <c r="AS189" s="15"/>
      <c r="AT189" s="15"/>
      <c r="AU189" s="15"/>
    </row>
    <row r="190" spans="1:195" ht="24" customHeight="1" thickBot="1" x14ac:dyDescent="0.3">
      <c r="A190" s="8"/>
      <c r="C190" s="59" t="s">
        <v>1</v>
      </c>
      <c r="D190" s="60"/>
      <c r="E190" s="61">
        <f>F75+F154+F189</f>
        <v>0</v>
      </c>
      <c r="F190" s="62"/>
      <c r="AV190" s="15"/>
      <c r="AW190" s="15"/>
      <c r="AX190" s="15"/>
      <c r="AY190" s="15"/>
      <c r="AZ190" s="15"/>
      <c r="BA190" s="15"/>
      <c r="BB190" s="15"/>
      <c r="BC190" s="15"/>
      <c r="BD190" s="15"/>
      <c r="BE190" s="15"/>
      <c r="BF190" s="15"/>
      <c r="BG190" s="15"/>
      <c r="BH190" s="15"/>
      <c r="BI190" s="15"/>
      <c r="BJ190" s="15"/>
      <c r="BK190" s="15"/>
      <c r="BL190" s="15"/>
      <c r="BM190" s="15"/>
      <c r="BN190" s="15"/>
      <c r="BO190" s="15"/>
      <c r="BP190" s="15"/>
      <c r="BQ190" s="15"/>
      <c r="BR190" s="15"/>
      <c r="BS190" s="15"/>
      <c r="BT190" s="15"/>
      <c r="BU190" s="15"/>
      <c r="BV190" s="15"/>
      <c r="BW190" s="15"/>
      <c r="BX190" s="15"/>
      <c r="BY190" s="15"/>
      <c r="BZ190" s="15"/>
      <c r="CA190" s="15"/>
      <c r="CB190" s="15"/>
      <c r="CC190" s="15"/>
      <c r="CD190" s="15"/>
      <c r="CE190" s="15"/>
      <c r="CF190" s="15"/>
      <c r="CG190" s="15"/>
      <c r="CH190" s="15"/>
      <c r="CI190" s="15"/>
      <c r="CJ190" s="15"/>
      <c r="CK190" s="15"/>
      <c r="CL190" s="15"/>
      <c r="CM190" s="15"/>
      <c r="CN190" s="15"/>
      <c r="CO190" s="15"/>
      <c r="CP190" s="15"/>
      <c r="CQ190" s="15"/>
      <c r="CR190" s="15"/>
      <c r="CS190" s="15"/>
      <c r="CT190" s="15"/>
      <c r="CU190" s="15"/>
      <c r="CV190" s="15"/>
      <c r="CW190" s="15"/>
      <c r="CX190" s="15"/>
      <c r="CY190" s="15"/>
      <c r="CZ190" s="15"/>
      <c r="DA190" s="15"/>
      <c r="DB190" s="15"/>
      <c r="DC190" s="15"/>
      <c r="DD190" s="15"/>
      <c r="DE190" s="15"/>
      <c r="DF190" s="15"/>
      <c r="DG190" s="15"/>
      <c r="DH190" s="15"/>
      <c r="DI190" s="15"/>
      <c r="DJ190" s="15"/>
      <c r="DK190" s="15"/>
      <c r="DL190" s="15"/>
      <c r="DM190" s="15"/>
      <c r="DN190" s="15"/>
      <c r="DO190" s="15"/>
      <c r="DP190" s="15"/>
      <c r="DQ190" s="15"/>
      <c r="DR190" s="15"/>
      <c r="DS190" s="15"/>
      <c r="DT190" s="15"/>
      <c r="DU190" s="15"/>
      <c r="DV190" s="15"/>
      <c r="DW190" s="15"/>
      <c r="DX190" s="15"/>
      <c r="DY190" s="15"/>
      <c r="DZ190" s="15"/>
      <c r="EA190" s="15"/>
      <c r="EB190" s="15"/>
      <c r="EC190" s="15"/>
      <c r="ED190" s="15"/>
      <c r="EE190" s="15"/>
      <c r="EF190" s="15"/>
      <c r="EG190" s="15"/>
      <c r="EH190" s="15"/>
      <c r="EI190" s="15"/>
      <c r="EJ190" s="15"/>
      <c r="EK190" s="15"/>
      <c r="EL190" s="15"/>
      <c r="EM190" s="15"/>
      <c r="EN190" s="15"/>
      <c r="EO190" s="15"/>
      <c r="EP190" s="15"/>
      <c r="EQ190" s="15"/>
      <c r="ER190" s="15"/>
      <c r="ES190" s="15"/>
      <c r="ET190" s="15"/>
      <c r="EU190" s="15"/>
      <c r="EV190" s="15"/>
      <c r="EW190" s="15"/>
      <c r="EX190" s="15"/>
      <c r="EY190" s="15"/>
      <c r="EZ190" s="15"/>
      <c r="FA190" s="15"/>
      <c r="FB190" s="15"/>
      <c r="FC190" s="15"/>
      <c r="FD190" s="15"/>
      <c r="FE190" s="15"/>
      <c r="FF190" s="15"/>
      <c r="FG190" s="15"/>
      <c r="FH190" s="15"/>
      <c r="FI190" s="15"/>
      <c r="FJ190" s="15"/>
      <c r="FK190" s="15"/>
      <c r="FL190" s="15"/>
      <c r="FM190" s="15"/>
      <c r="FN190" s="15"/>
      <c r="FO190" s="15"/>
      <c r="FP190" s="15"/>
      <c r="FQ190" s="15"/>
      <c r="FR190" s="15"/>
      <c r="FS190" s="15"/>
      <c r="FT190" s="15"/>
      <c r="FU190" s="15"/>
      <c r="FV190" s="15"/>
      <c r="FW190" s="15"/>
      <c r="FX190" s="15"/>
      <c r="FY190" s="15"/>
      <c r="FZ190" s="15"/>
      <c r="GA190" s="15"/>
      <c r="GB190" s="15"/>
      <c r="GC190" s="15"/>
      <c r="GD190" s="15"/>
      <c r="GE190" s="15"/>
      <c r="GF190" s="15"/>
      <c r="GG190" s="15"/>
      <c r="GH190" s="15"/>
      <c r="GI190" s="15"/>
      <c r="GJ190" s="15"/>
      <c r="GK190" s="15"/>
      <c r="GL190" s="15"/>
      <c r="GM190" s="15"/>
    </row>
    <row r="191" spans="1:195" s="15" customFormat="1" ht="12.75" customHeight="1" x14ac:dyDescent="0.25">
      <c r="A191" s="58" t="s">
        <v>7</v>
      </c>
      <c r="B191" s="58"/>
      <c r="C191" s="58"/>
      <c r="D191" s="58"/>
      <c r="E191" s="58"/>
      <c r="F191" s="58"/>
    </row>
    <row r="192" spans="1:195" s="15" customFormat="1" ht="12.75" customHeight="1" x14ac:dyDescent="0.25">
      <c r="A192" s="58" t="s">
        <v>22</v>
      </c>
      <c r="B192" s="58"/>
      <c r="C192" s="58"/>
      <c r="D192" s="58"/>
      <c r="E192" s="58"/>
      <c r="F192" s="58"/>
    </row>
    <row r="193" spans="1:195" s="15" customFormat="1" ht="12.75" customHeight="1" x14ac:dyDescent="0.25">
      <c r="A193" s="58" t="s">
        <v>8</v>
      </c>
      <c r="B193" s="58"/>
      <c r="C193" s="58"/>
      <c r="D193" s="58"/>
      <c r="E193" s="58"/>
      <c r="F193" s="58"/>
    </row>
    <row r="194" spans="1:195" s="15" customFormat="1" ht="12.75" customHeight="1" x14ac:dyDescent="0.25">
      <c r="A194" s="3"/>
      <c r="B194" s="58" t="s">
        <v>9</v>
      </c>
      <c r="C194" s="58"/>
      <c r="D194" s="58"/>
      <c r="E194" s="58"/>
      <c r="F194" s="58"/>
    </row>
    <row r="195" spans="1:195" s="15" customFormat="1" ht="12.75" customHeight="1" x14ac:dyDescent="0.25">
      <c r="A195" s="58" t="s">
        <v>23</v>
      </c>
      <c r="B195" s="58"/>
      <c r="C195" s="58"/>
      <c r="D195" s="58"/>
      <c r="E195" s="58"/>
      <c r="F195" s="58"/>
    </row>
    <row r="196" spans="1:195" s="15" customFormat="1" ht="12.75" customHeight="1" x14ac:dyDescent="0.25">
      <c r="A196" s="58" t="s">
        <v>24</v>
      </c>
      <c r="B196" s="58"/>
      <c r="C196" s="58"/>
      <c r="D196" s="58"/>
      <c r="E196" s="58"/>
      <c r="F196" s="58"/>
    </row>
    <row r="197" spans="1:195" s="15" customFormat="1" ht="12.75" customHeight="1" x14ac:dyDescent="0.25">
      <c r="A197" s="58" t="s">
        <v>34</v>
      </c>
      <c r="B197" s="58"/>
      <c r="C197" s="58"/>
      <c r="D197" s="58"/>
      <c r="E197" s="58"/>
      <c r="F197" s="58"/>
    </row>
    <row r="198" spans="1:195" s="15" customFormat="1" ht="12.75" customHeight="1" x14ac:dyDescent="0.25">
      <c r="A198" s="3"/>
      <c r="B198" s="58" t="s">
        <v>33</v>
      </c>
      <c r="C198" s="58"/>
      <c r="D198" s="58"/>
      <c r="E198" s="58"/>
      <c r="F198" s="58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2"/>
      <c r="BQ198" s="2"/>
      <c r="BR198" s="2"/>
      <c r="BS198" s="2"/>
      <c r="BT198" s="2"/>
      <c r="BU198" s="2"/>
      <c r="BV198" s="2"/>
      <c r="BW198" s="2"/>
      <c r="BX198" s="2"/>
      <c r="BY198" s="2"/>
      <c r="BZ198" s="2"/>
      <c r="CA198" s="2"/>
      <c r="CB198" s="2"/>
      <c r="CC198" s="2"/>
      <c r="CD198" s="2"/>
      <c r="CE198" s="2"/>
      <c r="CF198" s="2"/>
      <c r="CG198" s="2"/>
      <c r="CH198" s="2"/>
      <c r="CI198" s="2"/>
      <c r="CJ198" s="2"/>
      <c r="CK198" s="2"/>
      <c r="CL198" s="2"/>
      <c r="CM198" s="2"/>
      <c r="CN198" s="2"/>
      <c r="CO198" s="2"/>
      <c r="CP198" s="2"/>
      <c r="CQ198" s="2"/>
      <c r="CR198" s="2"/>
      <c r="CS198" s="2"/>
      <c r="CT198" s="2"/>
      <c r="CU198" s="2"/>
      <c r="CV198" s="2"/>
      <c r="CW198" s="2"/>
      <c r="CX198" s="2"/>
      <c r="CY198" s="2"/>
      <c r="CZ198" s="2"/>
      <c r="DA198" s="2"/>
      <c r="DB198" s="2"/>
      <c r="DC198" s="2"/>
      <c r="DD198" s="2"/>
      <c r="DE198" s="2"/>
      <c r="DF198" s="2"/>
      <c r="DG198" s="2"/>
      <c r="DH198" s="2"/>
      <c r="DI198" s="2"/>
      <c r="DJ198" s="2"/>
      <c r="DK198" s="2"/>
      <c r="DL198" s="2"/>
      <c r="DM198" s="2"/>
      <c r="DN198" s="2"/>
      <c r="DO198" s="2"/>
      <c r="DP198" s="2"/>
      <c r="DQ198" s="2"/>
      <c r="DR198" s="2"/>
      <c r="DS198" s="2"/>
      <c r="DT198" s="2"/>
      <c r="DU198" s="2"/>
      <c r="DV198" s="2"/>
      <c r="DW198" s="2"/>
      <c r="DX198" s="2"/>
      <c r="DY198" s="2"/>
      <c r="DZ198" s="2"/>
      <c r="EA198" s="2"/>
      <c r="EB198" s="2"/>
      <c r="EC198" s="2"/>
      <c r="ED198" s="2"/>
      <c r="EE198" s="2"/>
      <c r="EF198" s="2"/>
      <c r="EG198" s="2"/>
      <c r="EH198" s="2"/>
      <c r="EI198" s="2"/>
      <c r="EJ198" s="2"/>
      <c r="EK198" s="2"/>
      <c r="EL198" s="2"/>
      <c r="EM198" s="2"/>
      <c r="EN198" s="2"/>
      <c r="EO198" s="2"/>
      <c r="EP198" s="2"/>
      <c r="EQ198" s="2"/>
      <c r="ER198" s="2"/>
      <c r="ES198" s="2"/>
      <c r="ET198" s="2"/>
      <c r="EU198" s="2"/>
      <c r="EV198" s="2"/>
      <c r="EW198" s="2"/>
      <c r="EX198" s="2"/>
      <c r="EY198" s="2"/>
      <c r="EZ198" s="2"/>
      <c r="FA198" s="2"/>
      <c r="FB198" s="2"/>
      <c r="FC198" s="2"/>
      <c r="FD198" s="2"/>
      <c r="FE198" s="2"/>
      <c r="FF198" s="2"/>
      <c r="FG198" s="2"/>
      <c r="FH198" s="2"/>
      <c r="FI198" s="2"/>
      <c r="FJ198" s="2"/>
      <c r="FK198" s="2"/>
      <c r="FL198" s="2"/>
      <c r="FM198" s="2"/>
      <c r="FN198" s="2"/>
      <c r="FO198" s="2"/>
      <c r="FP198" s="2"/>
      <c r="FQ198" s="2"/>
      <c r="FR198" s="2"/>
      <c r="FS198" s="2"/>
      <c r="FT198" s="2"/>
      <c r="FU198" s="2"/>
      <c r="FV198" s="2"/>
      <c r="FW198" s="2"/>
      <c r="FX198" s="2"/>
      <c r="FY198" s="2"/>
      <c r="FZ198" s="2"/>
      <c r="GA198" s="2"/>
      <c r="GB198" s="2"/>
      <c r="GC198" s="2"/>
      <c r="GD198" s="2"/>
      <c r="GE198" s="2"/>
      <c r="GF198" s="2"/>
      <c r="GG198" s="2"/>
      <c r="GH198" s="2"/>
      <c r="GI198" s="2"/>
    </row>
    <row r="199" spans="1:195" s="15" customFormat="1" ht="12.75" customHeight="1" x14ac:dyDescent="0.25">
      <c r="A199" s="3"/>
      <c r="B199" s="34" t="s">
        <v>32</v>
      </c>
      <c r="C199" s="34"/>
      <c r="D199" s="34"/>
      <c r="E199" s="34"/>
      <c r="F199" s="34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  <c r="BU199" s="2"/>
      <c r="BV199" s="2"/>
      <c r="BW199" s="2"/>
      <c r="BX199" s="2"/>
      <c r="BY199" s="2"/>
      <c r="BZ199" s="2"/>
      <c r="CA199" s="2"/>
      <c r="CB199" s="2"/>
      <c r="CC199" s="2"/>
      <c r="CD199" s="2"/>
      <c r="CE199" s="2"/>
      <c r="CF199" s="2"/>
      <c r="CG199" s="2"/>
      <c r="CH199" s="2"/>
      <c r="CI199" s="2"/>
      <c r="CJ199" s="2"/>
      <c r="CK199" s="2"/>
      <c r="CL199" s="2"/>
      <c r="CM199" s="2"/>
      <c r="CN199" s="2"/>
      <c r="CO199" s="2"/>
      <c r="CP199" s="2"/>
      <c r="CQ199" s="2"/>
      <c r="CR199" s="2"/>
      <c r="CS199" s="2"/>
      <c r="CT199" s="2"/>
      <c r="CU199" s="2"/>
      <c r="CV199" s="2"/>
      <c r="CW199" s="2"/>
      <c r="CX199" s="2"/>
      <c r="CY199" s="2"/>
      <c r="CZ199" s="2"/>
      <c r="DA199" s="2"/>
      <c r="DB199" s="2"/>
      <c r="DC199" s="2"/>
      <c r="DD199" s="2"/>
      <c r="DE199" s="2"/>
      <c r="DF199" s="2"/>
      <c r="DG199" s="2"/>
      <c r="DH199" s="2"/>
      <c r="DI199" s="2"/>
      <c r="DJ199" s="2"/>
      <c r="DK199" s="2"/>
      <c r="DL199" s="2"/>
      <c r="DM199" s="2"/>
      <c r="DN199" s="2"/>
      <c r="DO199" s="2"/>
      <c r="DP199" s="2"/>
      <c r="DQ199" s="2"/>
      <c r="DR199" s="2"/>
      <c r="DS199" s="2"/>
      <c r="DT199" s="2"/>
      <c r="DU199" s="2"/>
      <c r="DV199" s="2"/>
      <c r="DW199" s="2"/>
      <c r="DX199" s="2"/>
      <c r="DY199" s="2"/>
      <c r="DZ199" s="2"/>
      <c r="EA199" s="2"/>
      <c r="EB199" s="2"/>
      <c r="EC199" s="2"/>
      <c r="ED199" s="2"/>
      <c r="EE199" s="2"/>
      <c r="EF199" s="2"/>
      <c r="EG199" s="2"/>
      <c r="EH199" s="2"/>
      <c r="EI199" s="2"/>
      <c r="EJ199" s="2"/>
      <c r="EK199" s="2"/>
      <c r="EL199" s="2"/>
      <c r="EM199" s="2"/>
      <c r="EN199" s="2"/>
      <c r="EO199" s="2"/>
      <c r="EP199" s="2"/>
      <c r="EQ199" s="2"/>
      <c r="ER199" s="2"/>
      <c r="ES199" s="2"/>
      <c r="ET199" s="2"/>
      <c r="EU199" s="2"/>
      <c r="EV199" s="2"/>
      <c r="EW199" s="2"/>
      <c r="EX199" s="2"/>
      <c r="EY199" s="2"/>
      <c r="EZ199" s="2"/>
      <c r="FA199" s="2"/>
      <c r="FB199" s="2"/>
      <c r="FC199" s="2"/>
      <c r="FD199" s="2"/>
      <c r="FE199" s="2"/>
      <c r="FF199" s="2"/>
      <c r="FG199" s="2"/>
      <c r="FH199" s="2"/>
      <c r="FI199" s="2"/>
      <c r="FJ199" s="2"/>
      <c r="FK199" s="2"/>
      <c r="FL199" s="2"/>
      <c r="FM199" s="2"/>
      <c r="FN199" s="2"/>
      <c r="FO199" s="2"/>
      <c r="FP199" s="2"/>
      <c r="FQ199" s="2"/>
      <c r="FR199" s="2"/>
      <c r="FS199" s="2"/>
      <c r="FT199" s="2"/>
      <c r="FU199" s="2"/>
      <c r="FV199" s="2"/>
      <c r="FW199" s="2"/>
      <c r="FX199" s="2"/>
      <c r="FY199" s="2"/>
      <c r="FZ199" s="2"/>
      <c r="GA199" s="2"/>
      <c r="GB199" s="2"/>
      <c r="GC199" s="2"/>
      <c r="GD199" s="2"/>
      <c r="GE199" s="2"/>
      <c r="GF199" s="2"/>
      <c r="GG199" s="2"/>
      <c r="GH199" s="2"/>
      <c r="GI199" s="2"/>
    </row>
    <row r="200" spans="1:195" s="15" customFormat="1" x14ac:dyDescent="0.25">
      <c r="A200" s="58" t="s">
        <v>25</v>
      </c>
      <c r="B200" s="58"/>
      <c r="C200" s="58"/>
      <c r="D200" s="58"/>
      <c r="E200" s="58"/>
      <c r="F200" s="58"/>
    </row>
    <row r="201" spans="1:195" s="15" customFormat="1" x14ac:dyDescent="0.25">
      <c r="A201" s="3"/>
      <c r="B201" s="58" t="s">
        <v>26</v>
      </c>
      <c r="C201" s="58"/>
      <c r="D201" s="58"/>
      <c r="E201" s="58"/>
      <c r="F201" s="58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  <c r="BU201" s="2"/>
      <c r="BV201" s="2"/>
      <c r="BW201" s="2"/>
      <c r="BX201" s="2"/>
      <c r="BY201" s="2"/>
      <c r="BZ201" s="2"/>
      <c r="CA201" s="2"/>
      <c r="CB201" s="2"/>
      <c r="CC201" s="2"/>
      <c r="CD201" s="2"/>
      <c r="CE201" s="2"/>
      <c r="CF201" s="2"/>
      <c r="CG201" s="2"/>
      <c r="CH201" s="2"/>
      <c r="CI201" s="2"/>
      <c r="CJ201" s="2"/>
      <c r="CK201" s="2"/>
      <c r="CL201" s="2"/>
      <c r="CM201" s="2"/>
      <c r="CN201" s="2"/>
      <c r="CO201" s="2"/>
      <c r="CP201" s="2"/>
      <c r="CQ201" s="2"/>
      <c r="CR201" s="2"/>
      <c r="CS201" s="2"/>
      <c r="CT201" s="2"/>
      <c r="CU201" s="2"/>
      <c r="CV201" s="2"/>
      <c r="CW201" s="2"/>
      <c r="CX201" s="2"/>
      <c r="CY201" s="2"/>
      <c r="CZ201" s="2"/>
      <c r="DA201" s="2"/>
      <c r="DB201" s="2"/>
      <c r="DC201" s="2"/>
      <c r="DD201" s="2"/>
      <c r="DE201" s="2"/>
      <c r="DF201" s="2"/>
      <c r="DG201" s="2"/>
      <c r="DH201" s="2"/>
      <c r="DI201" s="2"/>
      <c r="DJ201" s="2"/>
      <c r="DK201" s="2"/>
      <c r="DL201" s="2"/>
      <c r="DM201" s="2"/>
      <c r="DN201" s="2"/>
      <c r="DO201" s="2"/>
      <c r="DP201" s="2"/>
      <c r="DQ201" s="2"/>
      <c r="DR201" s="2"/>
      <c r="DS201" s="2"/>
      <c r="DT201" s="2"/>
      <c r="DU201" s="2"/>
      <c r="DV201" s="2"/>
      <c r="DW201" s="2"/>
      <c r="DX201" s="2"/>
      <c r="DY201" s="2"/>
      <c r="DZ201" s="2"/>
      <c r="EA201" s="2"/>
      <c r="EB201" s="2"/>
      <c r="EC201" s="2"/>
      <c r="ED201" s="2"/>
      <c r="EE201" s="2"/>
      <c r="EF201" s="2"/>
      <c r="EG201" s="2"/>
      <c r="EH201" s="2"/>
      <c r="EI201" s="2"/>
      <c r="EJ201" s="2"/>
      <c r="EK201" s="2"/>
      <c r="EL201" s="2"/>
      <c r="EM201" s="2"/>
      <c r="EN201" s="2"/>
      <c r="EO201" s="2"/>
      <c r="EP201" s="2"/>
      <c r="EQ201" s="2"/>
      <c r="ER201" s="2"/>
      <c r="ES201" s="2"/>
      <c r="ET201" s="2"/>
      <c r="EU201" s="2"/>
      <c r="EV201" s="2"/>
      <c r="EW201" s="2"/>
      <c r="EX201" s="2"/>
      <c r="EY201" s="2"/>
      <c r="EZ201" s="2"/>
      <c r="FA201" s="2"/>
      <c r="FB201" s="2"/>
      <c r="FC201" s="2"/>
      <c r="FD201" s="2"/>
      <c r="FE201" s="2"/>
      <c r="FF201" s="2"/>
      <c r="FG201" s="2"/>
      <c r="FH201" s="2"/>
      <c r="FI201" s="2"/>
      <c r="FJ201" s="2"/>
      <c r="FK201" s="2"/>
      <c r="FL201" s="2"/>
      <c r="FM201" s="2"/>
      <c r="FN201" s="2"/>
      <c r="FO201" s="2"/>
      <c r="FP201" s="2"/>
      <c r="FQ201" s="2"/>
      <c r="FR201" s="2"/>
      <c r="FS201" s="2"/>
      <c r="FT201" s="2"/>
      <c r="FU201" s="2"/>
      <c r="FV201" s="2"/>
      <c r="FW201" s="2"/>
      <c r="FX201" s="2"/>
      <c r="FY201" s="2"/>
      <c r="FZ201" s="2"/>
      <c r="GA201" s="2"/>
      <c r="GB201" s="2"/>
      <c r="GC201" s="2"/>
      <c r="GD201" s="2"/>
      <c r="GE201" s="2"/>
      <c r="GF201" s="2"/>
      <c r="GG201" s="2"/>
      <c r="GH201" s="2"/>
      <c r="GI201" s="2"/>
      <c r="GJ201" s="2"/>
      <c r="GK201" s="2"/>
      <c r="GL201" s="2"/>
      <c r="GM201" s="2"/>
    </row>
    <row r="202" spans="1:195" s="15" customFormat="1" x14ac:dyDescent="0.25">
      <c r="A202" s="3"/>
      <c r="B202" s="58" t="s">
        <v>27</v>
      </c>
      <c r="C202" s="58"/>
      <c r="D202" s="58"/>
      <c r="E202" s="58"/>
      <c r="F202" s="58"/>
    </row>
  </sheetData>
  <mergeCells count="29">
    <mergeCell ref="A1:F1"/>
    <mergeCell ref="A5:A7"/>
    <mergeCell ref="B5:B7"/>
    <mergeCell ref="C5:C7"/>
    <mergeCell ref="D5:D6"/>
    <mergeCell ref="E5:E7"/>
    <mergeCell ref="F5:F7"/>
    <mergeCell ref="C190:D190"/>
    <mergeCell ref="E190:F190"/>
    <mergeCell ref="A195:F195"/>
    <mergeCell ref="A8:F8"/>
    <mergeCell ref="A69:F69"/>
    <mergeCell ref="A75:E75"/>
    <mergeCell ref="B194:F194"/>
    <mergeCell ref="A193:F193"/>
    <mergeCell ref="A192:F192"/>
    <mergeCell ref="A191:F191"/>
    <mergeCell ref="A76:F76"/>
    <mergeCell ref="A148:F148"/>
    <mergeCell ref="A154:E154"/>
    <mergeCell ref="A155:F155"/>
    <mergeCell ref="A183:F183"/>
    <mergeCell ref="A189:E189"/>
    <mergeCell ref="B201:F201"/>
    <mergeCell ref="B202:F202"/>
    <mergeCell ref="A196:F196"/>
    <mergeCell ref="A200:F200"/>
    <mergeCell ref="B198:F198"/>
    <mergeCell ref="A197:F197"/>
  </mergeCells>
  <phoneticPr fontId="2" type="noConversion"/>
  <conditionalFormatting sqref="A69">
    <cfRule type="cellIs" dxfId="5" priority="68" stopIfTrue="1" operator="equal">
      <formula>0</formula>
    </cfRule>
  </conditionalFormatting>
  <conditionalFormatting sqref="A148">
    <cfRule type="cellIs" dxfId="4" priority="59" stopIfTrue="1" operator="equal">
      <formula>0</formula>
    </cfRule>
  </conditionalFormatting>
  <conditionalFormatting sqref="A183">
    <cfRule type="cellIs" dxfId="3" priority="6" stopIfTrue="1" operator="equal">
      <formula>0</formula>
    </cfRule>
  </conditionalFormatting>
  <conditionalFormatting sqref="B34">
    <cfRule type="cellIs" dxfId="2" priority="3" stopIfTrue="1" operator="equal">
      <formula>0</formula>
    </cfRule>
  </conditionalFormatting>
  <conditionalFormatting sqref="B106">
    <cfRule type="cellIs" dxfId="1" priority="2" stopIfTrue="1" operator="equal">
      <formula>0</formula>
    </cfRule>
  </conditionalFormatting>
  <conditionalFormatting sqref="B168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Urbe Kallais</cp:lastModifiedBy>
  <cp:lastPrinted>2021-12-02T07:42:39Z</cp:lastPrinted>
  <dcterms:created xsi:type="dcterms:W3CDTF">2011-04-14T10:56:35Z</dcterms:created>
  <dcterms:modified xsi:type="dcterms:W3CDTF">2025-09-05T05:55:33Z</dcterms:modified>
</cp:coreProperties>
</file>